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firstSheet="5" activeTab="8"/>
  </bookViews>
  <sheets>
    <sheet name="1 гр.(м) 2000 и моложе" sheetId="1" r:id="rId1"/>
    <sheet name="2 гр.(д) 2000 и моложе" sheetId="2" r:id="rId2"/>
    <sheet name="3 гр.(м) 98-99 г. " sheetId="3" r:id="rId3"/>
    <sheet name="4 гр.(д) 98-99, 96-97,94-95" sheetId="4" r:id="rId4"/>
    <sheet name="5 гр.(м) 96-97, 94-95,женщины" sheetId="5" r:id="rId5"/>
    <sheet name="6 гр.) 94-97, женщины, мужчины" sheetId="6" r:id="rId6"/>
    <sheet name="7 гр.(м) 94-97, мужчины" sheetId="7" r:id="rId7"/>
    <sheet name="10 гр.(ж) 72-92 г.р." sheetId="8" r:id="rId8"/>
    <sheet name="Финиш МС" sheetId="9" r:id="rId9"/>
  </sheets>
  <definedNames/>
  <calcPr fullCalcOnLoad="1"/>
</workbook>
</file>

<file path=xl/sharedStrings.xml><?xml version="1.0" encoding="utf-8"?>
<sst xmlns="http://schemas.openxmlformats.org/spreadsheetml/2006/main" count="921" uniqueCount="449">
  <si>
    <t>Время финиша</t>
  </si>
  <si>
    <t>№</t>
  </si>
  <si>
    <t>Ф.И.О.</t>
  </si>
  <si>
    <t>Подразделение</t>
  </si>
  <si>
    <t>Время старта</t>
  </si>
  <si>
    <t>Результат</t>
  </si>
  <si>
    <t>Кальинская</t>
  </si>
  <si>
    <t>Красная Шапочка</t>
  </si>
  <si>
    <t>3 км</t>
  </si>
  <si>
    <t>Логинова Елена</t>
  </si>
  <si>
    <t>Орехов Эдуард</t>
  </si>
  <si>
    <t>Овсянников Алексей</t>
  </si>
  <si>
    <t>Кирпич Алексей</t>
  </si>
  <si>
    <t>старт: 12:35</t>
  </si>
  <si>
    <t>Гильманова Мария</t>
  </si>
  <si>
    <t>Путров Сергей</t>
  </si>
  <si>
    <t xml:space="preserve">Лыжные гонки "Серебрянный Мердиан 2011" </t>
  </si>
  <si>
    <t>20 марта 2011 года</t>
  </si>
  <si>
    <t>10 группа - женщины 1972-1992 г.р.</t>
  </si>
  <si>
    <t>РИК</t>
  </si>
  <si>
    <t>Готова Надежда</t>
  </si>
  <si>
    <t>Балина Екатерина</t>
  </si>
  <si>
    <t>Цит Анастасия</t>
  </si>
  <si>
    <t>Ибатуллин Мустафа</t>
  </si>
  <si>
    <t>Атласов Мингали</t>
  </si>
  <si>
    <t>Сажин Александр</t>
  </si>
  <si>
    <t>Зверева Лилия</t>
  </si>
  <si>
    <t>Белобородова Ольга</t>
  </si>
  <si>
    <t xml:space="preserve"> </t>
  </si>
  <si>
    <t>Аганин Вячеслав</t>
  </si>
  <si>
    <t>Лухманова Ирина</t>
  </si>
  <si>
    <t>Главный судья</t>
  </si>
  <si>
    <t>А.В.Лухманов</t>
  </si>
  <si>
    <t xml:space="preserve">Областные соревнования по </t>
  </si>
  <si>
    <t>лыжным гонкам</t>
  </si>
  <si>
    <t xml:space="preserve">1 апреля </t>
  </si>
  <si>
    <t>2012 года</t>
  </si>
  <si>
    <t>старт 10:00</t>
  </si>
  <si>
    <t>дистанция 3км</t>
  </si>
  <si>
    <t>город</t>
  </si>
  <si>
    <t xml:space="preserve">        Кубок Северных городов </t>
  </si>
  <si>
    <t xml:space="preserve"> сезона"</t>
  </si>
  <si>
    <t xml:space="preserve">     5-й этап -"Приз закрытия</t>
  </si>
  <si>
    <t>дистанция 5км</t>
  </si>
  <si>
    <t>г.Североуральск</t>
  </si>
  <si>
    <t>девушки 1998-99г.р.</t>
  </si>
  <si>
    <t>девушки 1996-97г.р.</t>
  </si>
  <si>
    <t>девушки 1994-95г.р.</t>
  </si>
  <si>
    <t>юноши 1996-97г.р.</t>
  </si>
  <si>
    <t>дистанция 10км</t>
  </si>
  <si>
    <t>юноши 1994-95г.р.</t>
  </si>
  <si>
    <t>женщины 50 лет и старше</t>
  </si>
  <si>
    <t>дистанция 20км</t>
  </si>
  <si>
    <t>девушки 1994-97г.р.</t>
  </si>
  <si>
    <t>женщины 19-29 лет</t>
  </si>
  <si>
    <t>женщины 30-39 лет</t>
  </si>
  <si>
    <t>женщины 40-49 лет</t>
  </si>
  <si>
    <t>дистанция 30км</t>
  </si>
  <si>
    <t>юноши 1994-97г.р.</t>
  </si>
  <si>
    <t>мужчины 30-39 лет</t>
  </si>
  <si>
    <t>мужчины 19-29 лет</t>
  </si>
  <si>
    <t>мужчины 40-49 лет</t>
  </si>
  <si>
    <t>мужчины 50-59 лет</t>
  </si>
  <si>
    <t>Забелин Иван</t>
  </si>
  <si>
    <t>Североуральск</t>
  </si>
  <si>
    <t>Дайнеко Анастасия</t>
  </si>
  <si>
    <t>Коробейникова Наташа</t>
  </si>
  <si>
    <t>Орехова Надежда</t>
  </si>
  <si>
    <t>Чурилов Павел</t>
  </si>
  <si>
    <t>Шардакова Юлия</t>
  </si>
  <si>
    <t>мужчины 60 лет и старше</t>
  </si>
  <si>
    <t>Зверев Тимофей</t>
  </si>
  <si>
    <t>Петришин Никита</t>
  </si>
  <si>
    <t>Туруткин Константин</t>
  </si>
  <si>
    <t>Глимбовский Иван</t>
  </si>
  <si>
    <t>Строкач Юрий</t>
  </si>
  <si>
    <t>44ц</t>
  </si>
  <si>
    <t>84ц</t>
  </si>
  <si>
    <t>85ц</t>
  </si>
  <si>
    <t>86ц</t>
  </si>
  <si>
    <t>Моисеев Анатолий</t>
  </si>
  <si>
    <t>Карпинск</t>
  </si>
  <si>
    <t>Кашкин Андрей</t>
  </si>
  <si>
    <t>Ортлиб Ольга</t>
  </si>
  <si>
    <t>Столбова Анастасия</t>
  </si>
  <si>
    <t>Булатов Антон</t>
  </si>
  <si>
    <t>Хасанов Тимур</t>
  </si>
  <si>
    <t>Федин Филипп</t>
  </si>
  <si>
    <t>Мартынов Олег</t>
  </si>
  <si>
    <t>Липатов Сергей</t>
  </si>
  <si>
    <t>Федин Степан</t>
  </si>
  <si>
    <t>Карайф Кирилл</t>
  </si>
  <si>
    <t>Закирзянова Евгения</t>
  </si>
  <si>
    <t>Татаринцева Анна</t>
  </si>
  <si>
    <t>Савельев Михаил</t>
  </si>
  <si>
    <t>Кожевников Егор</t>
  </si>
  <si>
    <t>Иванов Илья</t>
  </si>
  <si>
    <t>Курле Николай</t>
  </si>
  <si>
    <t>Шевченко Анастасия</t>
  </si>
  <si>
    <t>Волчанск</t>
  </si>
  <si>
    <t>Мусина Екатерина</t>
  </si>
  <si>
    <t>Есаулков Александр</t>
  </si>
  <si>
    <t>Кисилев Вячеслав</t>
  </si>
  <si>
    <t>Есаулкова Татьяна</t>
  </si>
  <si>
    <t>Ячменев Александр</t>
  </si>
  <si>
    <t>Кировский Антон</t>
  </si>
  <si>
    <t>Романов Дмитрий</t>
  </si>
  <si>
    <t>Рахматуллин Данил</t>
  </si>
  <si>
    <t>Смирнов Кирилл</t>
  </si>
  <si>
    <t>Степанова Полина</t>
  </si>
  <si>
    <t>Гильманова Сати</t>
  </si>
  <si>
    <t>Арсланов Никита</t>
  </si>
  <si>
    <t>Больших Влад</t>
  </si>
  <si>
    <t>Больших Максим</t>
  </si>
  <si>
    <t>Полякова Елизавета</t>
  </si>
  <si>
    <t>Мелкозеров Кирилл</t>
  </si>
  <si>
    <t>Сейтосан Александр</t>
  </si>
  <si>
    <t>Калмыков Александр</t>
  </si>
  <si>
    <t>Полякова Наталья</t>
  </si>
  <si>
    <t>Савин Евгений</t>
  </si>
  <si>
    <t>Козлов Иван</t>
  </si>
  <si>
    <t>Балашов Антон</t>
  </si>
  <si>
    <t>Васильев Сергей</t>
  </si>
  <si>
    <t>Зинатуллин Рафаил</t>
  </si>
  <si>
    <t>Закиров Кирилл</t>
  </si>
  <si>
    <t>Калья</t>
  </si>
  <si>
    <t>Крылов Александр</t>
  </si>
  <si>
    <t>Евсюкова Олеся</t>
  </si>
  <si>
    <t>Вайткус Дана</t>
  </si>
  <si>
    <t>Остроушко Никита</t>
  </si>
  <si>
    <t>Беэбородых Максим</t>
  </si>
  <si>
    <t>Маркелов Данила</t>
  </si>
  <si>
    <t>Красилова Елизавета</t>
  </si>
  <si>
    <t>Новожилова Анастасия</t>
  </si>
  <si>
    <t>Береснев Николай</t>
  </si>
  <si>
    <t>Устюжанин Степан</t>
  </si>
  <si>
    <t>Лобанов Вадим</t>
  </si>
  <si>
    <t>Верхотурье</t>
  </si>
  <si>
    <t>Дудин Павел</t>
  </si>
  <si>
    <t>Перминов Артем</t>
  </si>
  <si>
    <t>Иванов Александр</t>
  </si>
  <si>
    <t>Нигоматова Ольга</t>
  </si>
  <si>
    <t>Кудрявцев Алексей</t>
  </si>
  <si>
    <t>Васильев Павел</t>
  </si>
  <si>
    <t>Воронина Александра</t>
  </si>
  <si>
    <t>Бердников Арсений</t>
  </si>
  <si>
    <t>Борщик Полина</t>
  </si>
  <si>
    <t>Черемухово</t>
  </si>
  <si>
    <t>Аверина Евгения</t>
  </si>
  <si>
    <t>Швец Анастасия</t>
  </si>
  <si>
    <t>Дунаева Анастасия  в/к</t>
  </si>
  <si>
    <t>Кушковская Евгения  в/к</t>
  </si>
  <si>
    <t>Ступор Александра  в/к</t>
  </si>
  <si>
    <t>Калинина Полина  в/к</t>
  </si>
  <si>
    <t>Обухов Ярослав</t>
  </si>
  <si>
    <t>Ландо Александр</t>
  </si>
  <si>
    <t>Самарин Дмитрий</t>
  </si>
  <si>
    <t>Петрокеев Никита</t>
  </si>
  <si>
    <t>Жданкин Данил</t>
  </si>
  <si>
    <t>Ханьжин Никита</t>
  </si>
  <si>
    <t>Пасичник Кирилл</t>
  </si>
  <si>
    <t>Мочалкин Павел</t>
  </si>
  <si>
    <t>Муратов Алексей</t>
  </si>
  <si>
    <t>Кардашин Антон</t>
  </si>
  <si>
    <t>Ворожкевич Павел</t>
  </si>
  <si>
    <t>Шевченко Александр</t>
  </si>
  <si>
    <t>Павлов Дмитрий</t>
  </si>
  <si>
    <t>Чагаев Анатолий</t>
  </si>
  <si>
    <t>Чагаев Виктор</t>
  </si>
  <si>
    <t>Федотов Роман</t>
  </si>
  <si>
    <t>Сунгуров Макмим</t>
  </si>
  <si>
    <t>Голубев Кирилл</t>
  </si>
  <si>
    <t>Киприянов Сергей</t>
  </si>
  <si>
    <t>Палкин Максим   в/к</t>
  </si>
  <si>
    <t>Кисилев Вячеслав  в/к</t>
  </si>
  <si>
    <t>Егоров Егор   в/к</t>
  </si>
  <si>
    <t>Кайгородов Иван  в/к</t>
  </si>
  <si>
    <t>Батраков Сергей   в/к</t>
  </si>
  <si>
    <t>Букреев Антон   в/к</t>
  </si>
  <si>
    <t>Томищ Юрий  в/к</t>
  </si>
  <si>
    <t>Павлова Екатерина  в/к</t>
  </si>
  <si>
    <t>Коврижных Александр</t>
  </si>
  <si>
    <t>Клепцов Сергей  в/к</t>
  </si>
  <si>
    <t>Ковригин Дмитрий   в/к</t>
  </si>
  <si>
    <t>Ландо Евгений   в/к</t>
  </si>
  <si>
    <t>Коврижных Антон   в/к</t>
  </si>
  <si>
    <t>Вострецов Владимир  в/к</t>
  </si>
  <si>
    <t>Жижин Дмитрий</t>
  </si>
  <si>
    <t>Калинин Кирилл</t>
  </si>
  <si>
    <t>Кардашин Алексей</t>
  </si>
  <si>
    <t>Кокшаров Александр</t>
  </si>
  <si>
    <t>Котомин Сергей</t>
  </si>
  <si>
    <t>Куртеев Артем</t>
  </si>
  <si>
    <t>Снигирева Елена</t>
  </si>
  <si>
    <t>Кирякова Елена</t>
  </si>
  <si>
    <t>Рыкова Ольга</t>
  </si>
  <si>
    <t>45ц</t>
  </si>
  <si>
    <t>46ц</t>
  </si>
  <si>
    <t>47ц</t>
  </si>
  <si>
    <t>48ц</t>
  </si>
  <si>
    <t>49ц</t>
  </si>
  <si>
    <t>50ц</t>
  </si>
  <si>
    <t>51ц</t>
  </si>
  <si>
    <t>52ц</t>
  </si>
  <si>
    <t>53ц</t>
  </si>
  <si>
    <t>55ц</t>
  </si>
  <si>
    <t>56ц</t>
  </si>
  <si>
    <t>58ц</t>
  </si>
  <si>
    <t>59ц</t>
  </si>
  <si>
    <t>61ц</t>
  </si>
  <si>
    <t>62ц</t>
  </si>
  <si>
    <t>63ц</t>
  </si>
  <si>
    <t>64ц</t>
  </si>
  <si>
    <t>65ц</t>
  </si>
  <si>
    <t>66ц</t>
  </si>
  <si>
    <t>67ц</t>
  </si>
  <si>
    <t>68ц</t>
  </si>
  <si>
    <t>70ц</t>
  </si>
  <si>
    <t>71ц</t>
  </si>
  <si>
    <t>72ц</t>
  </si>
  <si>
    <t>74ц</t>
  </si>
  <si>
    <t>76ц</t>
  </si>
  <si>
    <t>78ц</t>
  </si>
  <si>
    <t>80ц</t>
  </si>
  <si>
    <t>43ц</t>
  </si>
  <si>
    <t>41ц</t>
  </si>
  <si>
    <t>4ц</t>
  </si>
  <si>
    <t>2ц</t>
  </si>
  <si>
    <t>1ц</t>
  </si>
  <si>
    <t>8ц</t>
  </si>
  <si>
    <t>7ц</t>
  </si>
  <si>
    <t>6ц</t>
  </si>
  <si>
    <t>91ц</t>
  </si>
  <si>
    <t>87ц</t>
  </si>
  <si>
    <t>89ц</t>
  </si>
  <si>
    <t>88ц</t>
  </si>
  <si>
    <t>90ц</t>
  </si>
  <si>
    <t>82ц</t>
  </si>
  <si>
    <t>83ц</t>
  </si>
  <si>
    <t>103ц</t>
  </si>
  <si>
    <t>81ц</t>
  </si>
  <si>
    <t>96ц</t>
  </si>
  <si>
    <t>95ц</t>
  </si>
  <si>
    <t>93ц</t>
  </si>
  <si>
    <t>92ц</t>
  </si>
  <si>
    <t>98ц</t>
  </si>
  <si>
    <t>Миннеханов Сергей</t>
  </si>
  <si>
    <t>Есаулков Тимофей</t>
  </si>
  <si>
    <t xml:space="preserve">Котов Николай </t>
  </si>
  <si>
    <t>Рытиков Денис</t>
  </si>
  <si>
    <t>31ц</t>
  </si>
  <si>
    <t>Новая Ляля</t>
  </si>
  <si>
    <t>Ветошкина Дарья</t>
  </si>
  <si>
    <t>Баранова Юлия</t>
  </si>
  <si>
    <t>Морозова Настя</t>
  </si>
  <si>
    <t>Быкова Елена</t>
  </si>
  <si>
    <t>Кочкин Максим</t>
  </si>
  <si>
    <t>Власов Данил</t>
  </si>
  <si>
    <t>Марчинин Иван</t>
  </si>
  <si>
    <t>Дроздов Никита</t>
  </si>
  <si>
    <t>Воробьев Андрей</t>
  </si>
  <si>
    <t>Жданов Александр</t>
  </si>
  <si>
    <t>Макарихин Илья</t>
  </si>
  <si>
    <t>Жуйков Данил</t>
  </si>
  <si>
    <t>40ц</t>
  </si>
  <si>
    <t>Архипов Сергей  в/к</t>
  </si>
  <si>
    <t>39ц</t>
  </si>
  <si>
    <t>Антропов Александр</t>
  </si>
  <si>
    <t>38ц</t>
  </si>
  <si>
    <t>Калинников Анатолий</t>
  </si>
  <si>
    <t>37ц</t>
  </si>
  <si>
    <t>Дмитриев Алексей</t>
  </si>
  <si>
    <t>36ц</t>
  </si>
  <si>
    <t>Левин Валерий</t>
  </si>
  <si>
    <t>34ц</t>
  </si>
  <si>
    <t>Корякин Влад</t>
  </si>
  <si>
    <t>32ц</t>
  </si>
  <si>
    <t>Мартиросян Сева</t>
  </si>
  <si>
    <t>Хворов Кирилл</t>
  </si>
  <si>
    <t>Семеновских Дмитрий</t>
  </si>
  <si>
    <t>Губашов Артем</t>
  </si>
  <si>
    <t>Милиунас Александр</t>
  </si>
  <si>
    <t>Дворянинов Евгений</t>
  </si>
  <si>
    <t>97ц</t>
  </si>
  <si>
    <t>Гайдаенко Дарья</t>
  </si>
  <si>
    <t>99ц</t>
  </si>
  <si>
    <t>Овсянникова Юлия</t>
  </si>
  <si>
    <t>30ц</t>
  </si>
  <si>
    <t>Качинков Владимир</t>
  </si>
  <si>
    <t>28ц</t>
  </si>
  <si>
    <t>Уваров Роман</t>
  </si>
  <si>
    <t>27Ц</t>
  </si>
  <si>
    <t>Мухаметов Константин</t>
  </si>
  <si>
    <t>26ц</t>
  </si>
  <si>
    <t>Михайлов Данил</t>
  </si>
  <si>
    <t>Славницкий Роман</t>
  </si>
  <si>
    <t>Ярошевский Павел</t>
  </si>
  <si>
    <t>25ц</t>
  </si>
  <si>
    <t>Торшин Степан</t>
  </si>
  <si>
    <t>Серов</t>
  </si>
  <si>
    <t>Крупин  Геннадий</t>
  </si>
  <si>
    <t>Квитко Вероника</t>
  </si>
  <si>
    <t>Клюкин Данил</t>
  </si>
  <si>
    <t>Резвых Анатолий</t>
  </si>
  <si>
    <t>Благодир Александр</t>
  </si>
  <si>
    <t>Федосеев Виктор</t>
  </si>
  <si>
    <t>24ц</t>
  </si>
  <si>
    <t>Михайлов Михаил</t>
  </si>
  <si>
    <t>21ц</t>
  </si>
  <si>
    <t>Русиков Николай</t>
  </si>
  <si>
    <t>23ц</t>
  </si>
  <si>
    <t>Гринцевич Виктор</t>
  </si>
  <si>
    <t>Краснотурьинск</t>
  </si>
  <si>
    <t>Криницын Никита</t>
  </si>
  <si>
    <t>Салимзянов Денис</t>
  </si>
  <si>
    <t>Бренинг Евгений</t>
  </si>
  <si>
    <t>Батенев Андрей</t>
  </si>
  <si>
    <t>Благодир  Денис</t>
  </si>
  <si>
    <t>Мусихин Артем</t>
  </si>
  <si>
    <t>Ромат Геннадий</t>
  </si>
  <si>
    <t>Телицин Михаил</t>
  </si>
  <si>
    <t>Трофименко Игорь</t>
  </si>
  <si>
    <t>Яковлев Алексей</t>
  </si>
  <si>
    <t>Орлов Валерий</t>
  </si>
  <si>
    <t>Усов Владимир</t>
  </si>
  <si>
    <t xml:space="preserve">Бурмистров Леонид </t>
  </si>
  <si>
    <t>Колпаков Александр</t>
  </si>
  <si>
    <t>10ц</t>
  </si>
  <si>
    <t>Бочкарев Егор</t>
  </si>
  <si>
    <t>19ц</t>
  </si>
  <si>
    <t>Ермаков Павел</t>
  </si>
  <si>
    <t>18ц</t>
  </si>
  <si>
    <t>Постников Глеб</t>
  </si>
  <si>
    <t>100ц</t>
  </si>
  <si>
    <t>Федосеева Надежда</t>
  </si>
  <si>
    <t>105ц</t>
  </si>
  <si>
    <t>Чижова Юлиана</t>
  </si>
  <si>
    <t>Крвснотурьинск</t>
  </si>
  <si>
    <t>104ц</t>
  </si>
  <si>
    <t>102ц</t>
  </si>
  <si>
    <t>Платонова Женя</t>
  </si>
  <si>
    <t>106ц</t>
  </si>
  <si>
    <t>Мецлер Саша</t>
  </si>
  <si>
    <t>107ц</t>
  </si>
  <si>
    <t>Олина Галина</t>
  </si>
  <si>
    <t>101ц</t>
  </si>
  <si>
    <t>Русакова Аза</t>
  </si>
  <si>
    <t>112ц</t>
  </si>
  <si>
    <t>Толокова Марина</t>
  </si>
  <si>
    <t>111ц</t>
  </si>
  <si>
    <t>Баринова Дарья</t>
  </si>
  <si>
    <t>109ц</t>
  </si>
  <si>
    <t>Дьяконова Маша</t>
  </si>
  <si>
    <t>Стюжанинова Карина</t>
  </si>
  <si>
    <t>108ц</t>
  </si>
  <si>
    <t>110ц</t>
  </si>
  <si>
    <t>Наумова Екатерина</t>
  </si>
  <si>
    <t>114ц</t>
  </si>
  <si>
    <t>Сунцова Екатерина</t>
  </si>
  <si>
    <t>20ц</t>
  </si>
  <si>
    <t>60ц</t>
  </si>
  <si>
    <t>6Ц</t>
  </si>
  <si>
    <t>65Ц</t>
  </si>
  <si>
    <t>27ц</t>
  </si>
  <si>
    <t>50Ц</t>
  </si>
  <si>
    <t>Огольцов Алексей</t>
  </si>
  <si>
    <t>Семенов Павел</t>
  </si>
  <si>
    <t>Канашенко Алексей</t>
  </si>
  <si>
    <t>Пугачев Алексей</t>
  </si>
  <si>
    <t>Сысуев Максим</t>
  </si>
  <si>
    <t>Есаулков Кирилл</t>
  </si>
  <si>
    <t>Путилов Артем</t>
  </si>
  <si>
    <t>Ивонина Кристина</t>
  </si>
  <si>
    <t>Плетнева Софья</t>
  </si>
  <si>
    <t>Силкина Александра</t>
  </si>
  <si>
    <t>Брызгина Анастасия</t>
  </si>
  <si>
    <t>Гимадеева Альбина</t>
  </si>
  <si>
    <t>Борисова Дарья</t>
  </si>
  <si>
    <t>Тылик Марина</t>
  </si>
  <si>
    <t>Ермаков Кирилл</t>
  </si>
  <si>
    <t>Жданов Денис</t>
  </si>
  <si>
    <t>Чусова Любовь</t>
  </si>
  <si>
    <t>Кофан Розалия</t>
  </si>
  <si>
    <t>Урих Людмила</t>
  </si>
  <si>
    <t>Попова Вероника</t>
  </si>
  <si>
    <t>Усатова Анна</t>
  </si>
  <si>
    <t>Бессонов Юрий</t>
  </si>
  <si>
    <t>Скворцов Валерий</t>
  </si>
  <si>
    <t>Баскаков Олег</t>
  </si>
  <si>
    <t>Тоотс Максим</t>
  </si>
  <si>
    <t>Сомов Иван</t>
  </si>
  <si>
    <t>Неугодников Михакил</t>
  </si>
  <si>
    <t>Чураков Николай</t>
  </si>
  <si>
    <t>Тоотс Александр</t>
  </si>
  <si>
    <t>Карамышев Юрий</t>
  </si>
  <si>
    <t>Калугин Дмитрий</t>
  </si>
  <si>
    <t xml:space="preserve">Осминин Дмитрий </t>
  </si>
  <si>
    <t>Алексенко Андрей</t>
  </si>
  <si>
    <t>Алешечкин Олег</t>
  </si>
  <si>
    <t>47Ц</t>
  </si>
  <si>
    <t>Васильковская Софья</t>
  </si>
  <si>
    <t>Козлов Вадим</t>
  </si>
  <si>
    <t>заявлено - 57</t>
  </si>
  <si>
    <t>стартовало -51</t>
  </si>
  <si>
    <t>неявка - 6</t>
  </si>
  <si>
    <t>неявка</t>
  </si>
  <si>
    <t>Кайгородцева Лилия  в/к</t>
  </si>
  <si>
    <t>Селезнева Марина</t>
  </si>
  <si>
    <t>заявлено - 33</t>
  </si>
  <si>
    <t>стартовало -31</t>
  </si>
  <si>
    <t>неявка - 2</t>
  </si>
  <si>
    <t>Хворов Сергей</t>
  </si>
  <si>
    <t>заявлено - 37</t>
  </si>
  <si>
    <t>заявлено - 9</t>
  </si>
  <si>
    <t>стартовало -8</t>
  </si>
  <si>
    <t>неявка - 1</t>
  </si>
  <si>
    <t>заявлено - 4</t>
  </si>
  <si>
    <t>стартовало -4</t>
  </si>
  <si>
    <t>неявка - 0</t>
  </si>
  <si>
    <t>заявлено -13</t>
  </si>
  <si>
    <t>стартовало - 13</t>
  </si>
  <si>
    <t>Тоотс Артем</t>
  </si>
  <si>
    <t>неявка - 3</t>
  </si>
  <si>
    <t>стартовало -34</t>
  </si>
  <si>
    <t>Алешечкина Марина   20км</t>
  </si>
  <si>
    <t>заявлено - 17</t>
  </si>
  <si>
    <t>стартовало -17</t>
  </si>
  <si>
    <t>заявлено - 14</t>
  </si>
  <si>
    <t>стартовало -13</t>
  </si>
  <si>
    <t>заявлено - 3</t>
  </si>
  <si>
    <t>стартовало -3</t>
  </si>
  <si>
    <t>заявлено - 1</t>
  </si>
  <si>
    <t>стартовало -1</t>
  </si>
  <si>
    <t>заявлено - 5</t>
  </si>
  <si>
    <t>стартовало -5</t>
  </si>
  <si>
    <t>Габидулин Владимир    10км</t>
  </si>
  <si>
    <t>заявлено - 8</t>
  </si>
  <si>
    <t>сошел</t>
  </si>
  <si>
    <t>заявлено - 11</t>
  </si>
  <si>
    <t>стартовало -11</t>
  </si>
  <si>
    <t>заявлено - 12</t>
  </si>
  <si>
    <t>стартовало -12</t>
  </si>
  <si>
    <t>Итого в сорвнованиях</t>
  </si>
  <si>
    <t>заявлено - 254</t>
  </si>
  <si>
    <t>стартовало -242</t>
  </si>
  <si>
    <t>неявка - 12</t>
  </si>
  <si>
    <t>Главный секретарь</t>
  </si>
  <si>
    <t>А.В.Лухманов  (1 категория)</t>
  </si>
  <si>
    <t>В.И Новиков  (1 категория)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</si>
</sst>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\-\ ###"/>
    <numFmt numFmtId="176" formatCode="mm:ss.00"/>
    <numFmt numFmtId="177" formatCode="h:mm;@"/>
    <numFmt numFmtId="178" formatCode="mm/ss"/>
    <numFmt numFmtId="179" formatCode="h:mm:ss.0"/>
    <numFmt numFmtId="180" formatCode="#,##0.00_р_."/>
    <numFmt numFmtId="181" formatCode="0.000"/>
    <numFmt numFmtId="182" formatCode="0.0"/>
    <numFmt numFmtId="183" formatCode="0.0000"/>
    <numFmt numFmtId="184" formatCode="[$-F400]h:mm:ss\ AM/PM"/>
    <numFmt numFmtId="185" formatCode="[$-409]h:mm:ss\ AM/PM;@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8"/>
      <name val="Arial"/>
      <family val="0"/>
    </font>
    <font>
      <sz val="12"/>
      <name val="Arial Cyr"/>
      <family val="2"/>
    </font>
    <font>
      <b/>
      <sz val="14"/>
      <name val="Arial Cyr"/>
      <family val="0"/>
    </font>
    <font>
      <i/>
      <sz val="11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7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179" fontId="4" fillId="0" borderId="2" xfId="0" applyNumberFormat="1" applyFont="1" applyBorder="1" applyAlignment="1">
      <alignment/>
    </xf>
    <xf numFmtId="47" fontId="4" fillId="0" borderId="3" xfId="0" applyNumberFormat="1" applyFont="1" applyBorder="1" applyAlignment="1">
      <alignment/>
    </xf>
    <xf numFmtId="47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7" fontId="4" fillId="0" borderId="2" xfId="0" applyNumberFormat="1" applyFont="1" applyFill="1" applyBorder="1" applyAlignment="1">
      <alignment/>
    </xf>
    <xf numFmtId="47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0" xfId="0" applyFill="1" applyAlignment="1">
      <alignment/>
    </xf>
    <xf numFmtId="47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6" fontId="0" fillId="0" borderId="2" xfId="0" applyNumberFormat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/>
    </xf>
    <xf numFmtId="0" fontId="8" fillId="0" borderId="0" xfId="0" applyFont="1" applyBorder="1" applyAlignment="1">
      <alignment/>
    </xf>
    <xf numFmtId="47" fontId="7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7" fontId="7" fillId="0" borderId="2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47" fontId="8" fillId="0" borderId="0" xfId="0" applyNumberFormat="1" applyFont="1" applyBorder="1" applyAlignment="1">
      <alignment/>
    </xf>
    <xf numFmtId="4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6" fontId="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47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47" fontId="4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21" fontId="4" fillId="0" borderId="2" xfId="0" applyNumberFormat="1" applyFont="1" applyBorder="1" applyAlignment="1">
      <alignment/>
    </xf>
    <xf numFmtId="21" fontId="4" fillId="0" borderId="2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47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0" borderId="6" xfId="0" applyFont="1" applyFill="1" applyBorder="1" applyAlignment="1">
      <alignment/>
    </xf>
    <xf numFmtId="184" fontId="0" fillId="0" borderId="2" xfId="0" applyNumberFormat="1" applyBorder="1" applyAlignment="1">
      <alignment/>
    </xf>
    <xf numFmtId="185" fontId="0" fillId="0" borderId="2" xfId="0" applyNumberFormat="1" applyBorder="1" applyAlignment="1">
      <alignment/>
    </xf>
    <xf numFmtId="184" fontId="4" fillId="0" borderId="2" xfId="0" applyNumberFormat="1" applyFont="1" applyBorder="1" applyAlignment="1">
      <alignment/>
    </xf>
    <xf numFmtId="21" fontId="4" fillId="0" borderId="0" xfId="0" applyNumberFormat="1" applyFont="1" applyAlignment="1">
      <alignment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1">
      <selection activeCell="L69" sqref="L69"/>
    </sheetView>
  </sheetViews>
  <sheetFormatPr defaultColWidth="9.140625" defaultRowHeight="12.75"/>
  <cols>
    <col min="1" max="1" width="4.7109375" style="4" customWidth="1"/>
    <col min="2" max="2" width="4.8515625" style="18" customWidth="1"/>
    <col min="3" max="3" width="30.140625" style="4" customWidth="1"/>
    <col min="4" max="4" width="23.57421875" style="2" customWidth="1"/>
    <col min="5" max="5" width="11.421875" style="4" customWidth="1"/>
    <col min="6" max="6" width="10.57421875" style="4" customWidth="1"/>
    <col min="7" max="7" width="11.421875" style="4" customWidth="1"/>
    <col min="8" max="16384" width="9.140625" style="4" customWidth="1"/>
  </cols>
  <sheetData>
    <row r="1" spans="1:7" ht="14.25">
      <c r="A1" s="51"/>
      <c r="B1" s="52" t="s">
        <v>28</v>
      </c>
      <c r="C1" s="51" t="s">
        <v>33</v>
      </c>
      <c r="D1" s="51" t="s">
        <v>34</v>
      </c>
      <c r="E1" s="27"/>
      <c r="F1" s="52"/>
      <c r="G1" s="52"/>
    </row>
    <row r="2" spans="1:7" ht="14.25">
      <c r="A2" s="51"/>
      <c r="B2" s="53"/>
      <c r="C2" s="51" t="s">
        <v>40</v>
      </c>
      <c r="D2" s="54">
        <v>-2012</v>
      </c>
      <c r="E2" s="27"/>
      <c r="F2" s="52"/>
      <c r="G2" s="52"/>
    </row>
    <row r="3" spans="1:7" ht="14.25">
      <c r="A3" s="51"/>
      <c r="B3" s="51"/>
      <c r="C3" s="51" t="s">
        <v>42</v>
      </c>
      <c r="D3" s="51" t="s">
        <v>41</v>
      </c>
      <c r="E3" s="55"/>
      <c r="F3" s="55" t="s">
        <v>28</v>
      </c>
      <c r="G3" s="52"/>
    </row>
    <row r="4" spans="1:7" ht="14.25">
      <c r="A4" s="55"/>
      <c r="B4" s="56"/>
      <c r="C4" s="55"/>
      <c r="D4" s="57" t="s">
        <v>44</v>
      </c>
      <c r="E4" s="27"/>
      <c r="F4" s="52"/>
      <c r="G4" s="52"/>
    </row>
    <row r="5" spans="1:7" s="8" customFormat="1" ht="15" thickBot="1">
      <c r="A5" s="59"/>
      <c r="B5" s="59"/>
      <c r="C5" s="59" t="s">
        <v>37</v>
      </c>
      <c r="D5" s="59" t="s">
        <v>38</v>
      </c>
      <c r="E5" s="59"/>
      <c r="F5" s="59" t="s">
        <v>35</v>
      </c>
      <c r="G5" s="59" t="s">
        <v>36</v>
      </c>
    </row>
    <row r="6" spans="1:7" s="8" customFormat="1" ht="30.75" thickBot="1">
      <c r="A6" s="74"/>
      <c r="B6" s="75" t="s">
        <v>1</v>
      </c>
      <c r="C6" s="74" t="s">
        <v>2</v>
      </c>
      <c r="D6" s="74" t="s">
        <v>39</v>
      </c>
      <c r="E6" s="74" t="s">
        <v>4</v>
      </c>
      <c r="F6" s="76" t="s">
        <v>0</v>
      </c>
      <c r="G6" s="76" t="s">
        <v>5</v>
      </c>
    </row>
    <row r="7" spans="1:7" s="8" customFormat="1" ht="15">
      <c r="A7" s="77"/>
      <c r="B7" s="78"/>
      <c r="C7" s="77"/>
      <c r="D7" s="77"/>
      <c r="E7" s="77"/>
      <c r="F7" s="50"/>
      <c r="G7" s="50"/>
    </row>
    <row r="8" spans="1:7" s="8" customFormat="1" ht="15">
      <c r="A8" s="77"/>
      <c r="B8" s="78"/>
      <c r="C8" s="77"/>
      <c r="D8" s="77"/>
      <c r="E8" s="77"/>
      <c r="F8" s="50"/>
      <c r="G8" s="50"/>
    </row>
    <row r="9" spans="1:7" ht="15">
      <c r="A9" s="28">
        <v>1</v>
      </c>
      <c r="B9" s="16" t="s">
        <v>250</v>
      </c>
      <c r="C9" s="66" t="s">
        <v>249</v>
      </c>
      <c r="D9" s="68" t="s">
        <v>251</v>
      </c>
      <c r="E9" s="67">
        <v>0</v>
      </c>
      <c r="F9" s="42">
        <f>VLOOKUP(B9,'Финиш МС'!A:B,2,FALSE)</f>
        <v>0.0059722222222222225</v>
      </c>
      <c r="G9" s="42">
        <f aca="true" t="shared" si="0" ref="G9:G40">F9-E9</f>
        <v>0.0059722222222222225</v>
      </c>
    </row>
    <row r="10" spans="1:7" ht="15">
      <c r="A10" s="65">
        <v>2</v>
      </c>
      <c r="B10" s="66" t="s">
        <v>208</v>
      </c>
      <c r="C10" s="65" t="s">
        <v>156</v>
      </c>
      <c r="D10" s="68" t="s">
        <v>147</v>
      </c>
      <c r="E10" s="67">
        <v>0</v>
      </c>
      <c r="F10" s="42">
        <f>VLOOKUP(B10,'Финиш МС'!A:B,2,FALSE)</f>
        <v>0.0067476851851851856</v>
      </c>
      <c r="G10" s="42">
        <f t="shared" si="0"/>
        <v>0.0067476851851851856</v>
      </c>
    </row>
    <row r="11" spans="1:7" ht="15">
      <c r="A11" s="65">
        <v>3</v>
      </c>
      <c r="B11" s="66" t="s">
        <v>306</v>
      </c>
      <c r="C11" s="65" t="s">
        <v>307</v>
      </c>
      <c r="D11" s="68" t="s">
        <v>312</v>
      </c>
      <c r="E11" s="67">
        <v>0</v>
      </c>
      <c r="F11" s="42">
        <f>VLOOKUP(B11,'Финиш МС'!A:B,2,FALSE)</f>
        <v>0.006840277777777778</v>
      </c>
      <c r="G11" s="42">
        <f t="shared" si="0"/>
        <v>0.006840277777777778</v>
      </c>
    </row>
    <row r="12" spans="1:7" ht="15">
      <c r="A12" s="65">
        <v>4</v>
      </c>
      <c r="B12" s="66" t="s">
        <v>308</v>
      </c>
      <c r="C12" s="65" t="s">
        <v>309</v>
      </c>
      <c r="D12" s="68" t="s">
        <v>312</v>
      </c>
      <c r="E12" s="67">
        <v>0</v>
      </c>
      <c r="F12" s="42">
        <f>VLOOKUP(B12,'Финиш МС'!A:B,2,FALSE)</f>
        <v>0.006967592592592592</v>
      </c>
      <c r="G12" s="42">
        <f t="shared" si="0"/>
        <v>0.006967592592592592</v>
      </c>
    </row>
    <row r="13" spans="1:7" ht="15">
      <c r="A13" s="65">
        <v>5</v>
      </c>
      <c r="B13" s="66" t="s">
        <v>196</v>
      </c>
      <c r="C13" s="65" t="s">
        <v>94</v>
      </c>
      <c r="D13" s="68" t="s">
        <v>81</v>
      </c>
      <c r="E13" s="67">
        <v>0</v>
      </c>
      <c r="F13" s="42">
        <f>VLOOKUP(B13,'Финиш МС'!A:B,2,FALSE)</f>
        <v>0.007129629629629631</v>
      </c>
      <c r="G13" s="42">
        <f t="shared" si="0"/>
        <v>0.007129629629629631</v>
      </c>
    </row>
    <row r="14" spans="1:7" ht="15">
      <c r="A14" s="65">
        <v>6</v>
      </c>
      <c r="B14" s="66" t="s">
        <v>210</v>
      </c>
      <c r="C14" s="65" t="s">
        <v>157</v>
      </c>
      <c r="D14" s="68" t="s">
        <v>147</v>
      </c>
      <c r="E14" s="67">
        <v>0</v>
      </c>
      <c r="F14" s="42">
        <f>VLOOKUP(B14,'Финиш МС'!A:B,2,FALSE)</f>
        <v>0.007175925925925926</v>
      </c>
      <c r="G14" s="42">
        <f t="shared" si="0"/>
        <v>0.007175925925925926</v>
      </c>
    </row>
    <row r="15" spans="1:7" ht="15">
      <c r="A15" s="65">
        <v>7</v>
      </c>
      <c r="B15" s="66" t="s">
        <v>215</v>
      </c>
      <c r="C15" s="65" t="s">
        <v>162</v>
      </c>
      <c r="D15" s="68" t="s">
        <v>147</v>
      </c>
      <c r="E15" s="67">
        <v>0</v>
      </c>
      <c r="F15" s="42">
        <f>VLOOKUP(B15,'Финиш МС'!A:B,2,FALSE)</f>
        <v>0.0071875</v>
      </c>
      <c r="G15" s="42">
        <f t="shared" si="0"/>
        <v>0.0071875</v>
      </c>
    </row>
    <row r="16" spans="1:7" ht="15">
      <c r="A16" s="65">
        <v>8</v>
      </c>
      <c r="B16" s="66" t="s">
        <v>214</v>
      </c>
      <c r="C16" s="65" t="s">
        <v>161</v>
      </c>
      <c r="D16" s="68" t="s">
        <v>147</v>
      </c>
      <c r="E16" s="67">
        <v>0</v>
      </c>
      <c r="F16" s="42">
        <f>VLOOKUP(B16,'Финиш МС'!A:B,2,FALSE)</f>
        <v>0.0072800925925925915</v>
      </c>
      <c r="G16" s="42">
        <f t="shared" si="0"/>
        <v>0.0072800925925925915</v>
      </c>
    </row>
    <row r="17" spans="1:7" ht="15">
      <c r="A17" s="65">
        <v>9</v>
      </c>
      <c r="B17" s="65" t="s">
        <v>329</v>
      </c>
      <c r="C17" s="65" t="s">
        <v>330</v>
      </c>
      <c r="D17" s="68" t="s">
        <v>299</v>
      </c>
      <c r="E17" s="67">
        <v>0</v>
      </c>
      <c r="F17" s="42">
        <f>VLOOKUP(B17,'Финиш МС'!A:B,2,FALSE)</f>
        <v>0.007303240740740741</v>
      </c>
      <c r="G17" s="42">
        <f t="shared" si="0"/>
        <v>0.007303240740740741</v>
      </c>
    </row>
    <row r="18" spans="1:7" ht="15">
      <c r="A18" s="65">
        <v>10</v>
      </c>
      <c r="B18" s="66" t="s">
        <v>202</v>
      </c>
      <c r="C18" s="65" t="s">
        <v>124</v>
      </c>
      <c r="D18" s="68" t="s">
        <v>125</v>
      </c>
      <c r="E18" s="67">
        <v>0</v>
      </c>
      <c r="F18" s="42">
        <f>VLOOKUP(B18,'Финиш МС'!A:B,2,FALSE)</f>
        <v>0.007314814814814815</v>
      </c>
      <c r="G18" s="42">
        <f t="shared" si="0"/>
        <v>0.007314814814814815</v>
      </c>
    </row>
    <row r="19" spans="1:7" ht="15">
      <c r="A19" s="65">
        <v>11</v>
      </c>
      <c r="B19" s="66" t="s">
        <v>331</v>
      </c>
      <c r="C19" s="65" t="s">
        <v>332</v>
      </c>
      <c r="D19" s="68" t="s">
        <v>299</v>
      </c>
      <c r="E19" s="67">
        <v>0</v>
      </c>
      <c r="F19" s="42">
        <f>VLOOKUP(B19,'Финиш МС'!A:B,2,FALSE)</f>
        <v>0.007349537037037037</v>
      </c>
      <c r="G19" s="42">
        <f t="shared" si="0"/>
        <v>0.007349537037037037</v>
      </c>
    </row>
    <row r="20" spans="1:7" ht="15">
      <c r="A20" s="65">
        <v>12</v>
      </c>
      <c r="B20" s="66" t="s">
        <v>212</v>
      </c>
      <c r="C20" s="65" t="s">
        <v>159</v>
      </c>
      <c r="D20" s="68" t="s">
        <v>147</v>
      </c>
      <c r="E20" s="67">
        <v>0</v>
      </c>
      <c r="F20" s="42">
        <f>VLOOKUP(B20,'Финиш МС'!A:B,2,FALSE)</f>
        <v>0.007361111111111111</v>
      </c>
      <c r="G20" s="42">
        <f t="shared" si="0"/>
        <v>0.007361111111111111</v>
      </c>
    </row>
    <row r="21" spans="1:7" ht="15">
      <c r="A21" s="65">
        <v>13</v>
      </c>
      <c r="B21" s="66" t="s">
        <v>197</v>
      </c>
      <c r="C21" s="65" t="s">
        <v>95</v>
      </c>
      <c r="D21" s="68" t="s">
        <v>81</v>
      </c>
      <c r="E21" s="67">
        <v>0</v>
      </c>
      <c r="F21" s="42">
        <f>VLOOKUP(B21,'Финиш МС'!A:B,2,FALSE)</f>
        <v>0.007905092592592592</v>
      </c>
      <c r="G21" s="42">
        <f t="shared" si="0"/>
        <v>0.007905092592592592</v>
      </c>
    </row>
    <row r="22" spans="1:7" ht="15">
      <c r="A22" s="65">
        <v>14</v>
      </c>
      <c r="B22" s="66" t="s">
        <v>205</v>
      </c>
      <c r="C22" s="65" t="s">
        <v>142</v>
      </c>
      <c r="D22" s="68" t="s">
        <v>99</v>
      </c>
      <c r="E22" s="67">
        <v>0</v>
      </c>
      <c r="F22" s="42">
        <f>VLOOKUP(B22,'Финиш МС'!A:B,2,FALSE)</f>
        <v>0.00800925925925926</v>
      </c>
      <c r="G22" s="42">
        <f t="shared" si="0"/>
        <v>0.00800925925925926</v>
      </c>
    </row>
    <row r="23" spans="1:7" ht="15">
      <c r="A23" s="65">
        <v>15</v>
      </c>
      <c r="B23" s="66" t="s">
        <v>216</v>
      </c>
      <c r="C23" s="65" t="s">
        <v>163</v>
      </c>
      <c r="D23" s="68" t="s">
        <v>147</v>
      </c>
      <c r="E23" s="67">
        <v>0</v>
      </c>
      <c r="F23" s="42">
        <f>VLOOKUP(B23,'Финиш МС'!A:B,2,FALSE)</f>
        <v>0.008113425925925925</v>
      </c>
      <c r="G23" s="42">
        <f t="shared" si="0"/>
        <v>0.008113425925925925</v>
      </c>
    </row>
    <row r="24" spans="1:7" ht="15">
      <c r="A24" s="65">
        <v>16</v>
      </c>
      <c r="B24" s="66" t="s">
        <v>204</v>
      </c>
      <c r="C24" s="65" t="s">
        <v>140</v>
      </c>
      <c r="D24" s="68" t="s">
        <v>81</v>
      </c>
      <c r="E24" s="67">
        <v>0</v>
      </c>
      <c r="F24" s="42">
        <f>VLOOKUP(B24,'Финиш МС'!A:B,2,FALSE)</f>
        <v>0.008125</v>
      </c>
      <c r="G24" s="42">
        <f t="shared" si="0"/>
        <v>0.008125</v>
      </c>
    </row>
    <row r="25" spans="1:7" ht="15">
      <c r="A25" s="65">
        <v>17</v>
      </c>
      <c r="B25" s="66" t="s">
        <v>289</v>
      </c>
      <c r="C25" s="65" t="s">
        <v>290</v>
      </c>
      <c r="D25" s="68" t="s">
        <v>64</v>
      </c>
      <c r="E25" s="67">
        <v>0</v>
      </c>
      <c r="F25" s="42">
        <f>VLOOKUP(B25,'Финиш МС'!A:B,2,FALSE)</f>
        <v>0.008599537037037036</v>
      </c>
      <c r="G25" s="42">
        <f t="shared" si="0"/>
        <v>0.008599537037037036</v>
      </c>
    </row>
    <row r="26" spans="1:7" ht="15">
      <c r="A26" s="65">
        <v>18</v>
      </c>
      <c r="B26" s="66" t="s">
        <v>266</v>
      </c>
      <c r="C26" s="65" t="s">
        <v>267</v>
      </c>
      <c r="D26" s="68" t="s">
        <v>64</v>
      </c>
      <c r="E26" s="67">
        <v>0</v>
      </c>
      <c r="F26" s="42">
        <f>VLOOKUP(B26,'Финиш МС'!A:B,2,FALSE)</f>
        <v>0.008842592592592591</v>
      </c>
      <c r="G26" s="42">
        <f t="shared" si="0"/>
        <v>0.008842592592592591</v>
      </c>
    </row>
    <row r="27" spans="1:7" ht="15">
      <c r="A27" s="65">
        <v>19</v>
      </c>
      <c r="B27" s="66" t="s">
        <v>220</v>
      </c>
      <c r="C27" s="65" t="s">
        <v>168</v>
      </c>
      <c r="D27" s="68" t="s">
        <v>147</v>
      </c>
      <c r="E27" s="67">
        <v>0</v>
      </c>
      <c r="F27" s="42">
        <f>VLOOKUP(B27,'Финиш МС'!A:B,2,FALSE)</f>
        <v>0.008935185185185187</v>
      </c>
      <c r="G27" s="42">
        <f t="shared" si="0"/>
        <v>0.008935185185185187</v>
      </c>
    </row>
    <row r="28" spans="1:7" ht="15">
      <c r="A28" s="65">
        <v>20</v>
      </c>
      <c r="B28" s="66" t="s">
        <v>297</v>
      </c>
      <c r="C28" s="65" t="s">
        <v>298</v>
      </c>
      <c r="D28" s="68" t="s">
        <v>299</v>
      </c>
      <c r="E28" s="67">
        <v>0</v>
      </c>
      <c r="F28" s="42">
        <f>VLOOKUP(B28,'Финиш МС'!A:B,2,FALSE)</f>
        <v>0.009050925925925926</v>
      </c>
      <c r="G28" s="42">
        <f t="shared" si="0"/>
        <v>0.009050925925925926</v>
      </c>
    </row>
    <row r="29" spans="1:7" ht="15">
      <c r="A29" s="65">
        <v>21</v>
      </c>
      <c r="B29" s="66" t="s">
        <v>276</v>
      </c>
      <c r="C29" s="65" t="s">
        <v>277</v>
      </c>
      <c r="D29" s="68" t="s">
        <v>64</v>
      </c>
      <c r="E29" s="67">
        <v>0</v>
      </c>
      <c r="F29" s="42">
        <f>VLOOKUP(B29,'Финиш МС'!A:B,2,FALSE)</f>
        <v>0.009085648148148148</v>
      </c>
      <c r="G29" s="42">
        <f t="shared" si="0"/>
        <v>0.009085648148148148</v>
      </c>
    </row>
    <row r="30" spans="1:7" ht="15">
      <c r="A30" s="65">
        <v>22</v>
      </c>
      <c r="B30" s="66" t="s">
        <v>327</v>
      </c>
      <c r="C30" s="65" t="s">
        <v>328</v>
      </c>
      <c r="D30" s="68" t="s">
        <v>299</v>
      </c>
      <c r="E30" s="67">
        <v>0</v>
      </c>
      <c r="F30" s="42">
        <f>VLOOKUP(B30,'Финиш МС'!A:B,2,FALSE)</f>
        <v>0.00912037037037037</v>
      </c>
      <c r="G30" s="42">
        <f t="shared" si="0"/>
        <v>0.00912037037037037</v>
      </c>
    </row>
    <row r="31" spans="1:7" ht="15">
      <c r="A31" s="65">
        <v>23</v>
      </c>
      <c r="B31" s="66" t="s">
        <v>222</v>
      </c>
      <c r="C31" s="65" t="s">
        <v>170</v>
      </c>
      <c r="D31" s="68" t="s">
        <v>147</v>
      </c>
      <c r="E31" s="67">
        <v>0</v>
      </c>
      <c r="F31" s="42">
        <f>VLOOKUP(B31,'Финиш МС'!A:B,2,FALSE)</f>
        <v>0.009143518518518518</v>
      </c>
      <c r="G31" s="42">
        <f t="shared" si="0"/>
        <v>0.009143518518518518</v>
      </c>
    </row>
    <row r="32" spans="1:7" ht="15">
      <c r="A32" s="65">
        <v>24</v>
      </c>
      <c r="B32" s="66" t="s">
        <v>233</v>
      </c>
      <c r="C32" s="65" t="s">
        <v>105</v>
      </c>
      <c r="D32" s="68" t="s">
        <v>64</v>
      </c>
      <c r="E32" s="67">
        <v>0</v>
      </c>
      <c r="F32" s="42">
        <f>VLOOKUP(B32,'Финиш МС'!A:B,2,FALSE)</f>
        <v>0.009155092592592593</v>
      </c>
      <c r="G32" s="42">
        <f t="shared" si="0"/>
        <v>0.009155092592592593</v>
      </c>
    </row>
    <row r="33" spans="1:7" ht="15">
      <c r="A33" s="65">
        <v>25</v>
      </c>
      <c r="B33" s="66" t="s">
        <v>360</v>
      </c>
      <c r="C33" s="65" t="s">
        <v>164</v>
      </c>
      <c r="D33" s="68" t="s">
        <v>147</v>
      </c>
      <c r="E33" s="67">
        <v>0</v>
      </c>
      <c r="F33" s="42">
        <f>VLOOKUP(B33,'Финиш МС'!A:B,2,FALSE)</f>
        <v>0.009270833333333334</v>
      </c>
      <c r="G33" s="42">
        <f t="shared" si="0"/>
        <v>0.009270833333333334</v>
      </c>
    </row>
    <row r="34" spans="1:7" ht="15">
      <c r="A34" s="65">
        <v>26</v>
      </c>
      <c r="B34" s="66" t="s">
        <v>310</v>
      </c>
      <c r="C34" s="65" t="s">
        <v>311</v>
      </c>
      <c r="D34" s="68" t="s">
        <v>312</v>
      </c>
      <c r="E34" s="67">
        <v>0</v>
      </c>
      <c r="F34" s="42">
        <f>VLOOKUP(B34,'Финиш МС'!A:B,2,FALSE)</f>
        <v>0.009456018518518518</v>
      </c>
      <c r="G34" s="42">
        <f t="shared" si="0"/>
        <v>0.009456018518518518</v>
      </c>
    </row>
    <row r="35" spans="1:7" ht="15">
      <c r="A35" s="65">
        <v>27</v>
      </c>
      <c r="B35" s="66" t="s">
        <v>213</v>
      </c>
      <c r="C35" s="65" t="s">
        <v>160</v>
      </c>
      <c r="D35" s="68" t="s">
        <v>147</v>
      </c>
      <c r="E35" s="67">
        <v>0</v>
      </c>
      <c r="F35" s="42">
        <f>VLOOKUP(B35,'Финиш МС'!A:B,2,FALSE)</f>
        <v>0.009594907407407408</v>
      </c>
      <c r="G35" s="42">
        <f t="shared" si="0"/>
        <v>0.009594907407407408</v>
      </c>
    </row>
    <row r="36" spans="1:7" ht="15">
      <c r="A36" s="65">
        <v>28</v>
      </c>
      <c r="B36" s="66" t="s">
        <v>223</v>
      </c>
      <c r="C36" s="65" t="s">
        <v>171</v>
      </c>
      <c r="D36" s="68" t="s">
        <v>147</v>
      </c>
      <c r="E36" s="67">
        <v>0</v>
      </c>
      <c r="F36" s="42">
        <f>VLOOKUP(B36,'Финиш МС'!A:B,2,FALSE)</f>
        <v>0.009733796296296298</v>
      </c>
      <c r="G36" s="42">
        <f t="shared" si="0"/>
        <v>0.009733796296296298</v>
      </c>
    </row>
    <row r="37" spans="1:7" ht="15">
      <c r="A37" s="65">
        <v>29</v>
      </c>
      <c r="B37" s="66" t="s">
        <v>291</v>
      </c>
      <c r="C37" s="65" t="s">
        <v>292</v>
      </c>
      <c r="D37" s="68" t="s">
        <v>64</v>
      </c>
      <c r="E37" s="67">
        <v>0</v>
      </c>
      <c r="F37" s="42">
        <f>VLOOKUP(B37,'Финиш МС'!A:B,2,FALSE)</f>
        <v>0.009768518518518518</v>
      </c>
      <c r="G37" s="42">
        <f t="shared" si="0"/>
        <v>0.009768518518518518</v>
      </c>
    </row>
    <row r="38" spans="1:7" ht="15">
      <c r="A38" s="65">
        <v>30</v>
      </c>
      <c r="B38" s="66" t="s">
        <v>203</v>
      </c>
      <c r="C38" s="65" t="s">
        <v>126</v>
      </c>
      <c r="D38" s="68" t="s">
        <v>125</v>
      </c>
      <c r="E38" s="67">
        <v>0</v>
      </c>
      <c r="F38" s="42">
        <f>VLOOKUP(B38,'Финиш МС'!A:B,2,FALSE)</f>
        <v>0.009953703703703704</v>
      </c>
      <c r="G38" s="42">
        <f t="shared" si="0"/>
        <v>0.009953703703703704</v>
      </c>
    </row>
    <row r="39" spans="1:7" ht="15">
      <c r="A39" s="65">
        <v>31</v>
      </c>
      <c r="B39" s="66" t="s">
        <v>272</v>
      </c>
      <c r="C39" s="65" t="s">
        <v>273</v>
      </c>
      <c r="D39" s="68" t="s">
        <v>64</v>
      </c>
      <c r="E39" s="67">
        <v>0</v>
      </c>
      <c r="F39" s="42">
        <f>VLOOKUP(B39,'Финиш МС'!A:B,2,FALSE)</f>
        <v>0.010381944444444444</v>
      </c>
      <c r="G39" s="42">
        <f t="shared" si="0"/>
        <v>0.010381944444444444</v>
      </c>
    </row>
    <row r="40" spans="1:7" ht="15">
      <c r="A40" s="65">
        <v>32</v>
      </c>
      <c r="B40" s="66" t="s">
        <v>217</v>
      </c>
      <c r="C40" s="65" t="s">
        <v>165</v>
      </c>
      <c r="D40" s="68" t="s">
        <v>147</v>
      </c>
      <c r="E40" s="67">
        <v>0</v>
      </c>
      <c r="F40" s="42">
        <f>VLOOKUP(B40,'Финиш МС'!A:B,2,FALSE)</f>
        <v>0.010416666666666666</v>
      </c>
      <c r="G40" s="42">
        <f t="shared" si="0"/>
        <v>0.010416666666666666</v>
      </c>
    </row>
    <row r="41" spans="1:7" ht="15">
      <c r="A41" s="65">
        <v>33</v>
      </c>
      <c r="B41" s="56" t="s">
        <v>76</v>
      </c>
      <c r="C41" s="65" t="s">
        <v>63</v>
      </c>
      <c r="D41" s="68" t="s">
        <v>64</v>
      </c>
      <c r="E41" s="67">
        <v>0</v>
      </c>
      <c r="F41" s="42">
        <f>VLOOKUP(B41,'Финиш МС'!A:B,2,FALSE)</f>
        <v>0.010497685185185186</v>
      </c>
      <c r="G41" s="42">
        <f aca="true" t="shared" si="1" ref="G41:G59">F41-E41</f>
        <v>0.010497685185185186</v>
      </c>
    </row>
    <row r="42" spans="1:7" ht="15">
      <c r="A42" s="65">
        <v>34</v>
      </c>
      <c r="B42" s="66" t="s">
        <v>219</v>
      </c>
      <c r="C42" s="65" t="s">
        <v>167</v>
      </c>
      <c r="D42" s="68" t="s">
        <v>147</v>
      </c>
      <c r="E42" s="67">
        <v>0</v>
      </c>
      <c r="F42" s="42">
        <f>VLOOKUP(B42,'Финиш МС'!A:B,2,FALSE)</f>
        <v>0.01076388888888889</v>
      </c>
      <c r="G42" s="42">
        <f t="shared" si="1"/>
        <v>0.01076388888888889</v>
      </c>
    </row>
    <row r="43" spans="1:7" ht="15">
      <c r="A43" s="65">
        <v>35</v>
      </c>
      <c r="B43" s="56" t="s">
        <v>232</v>
      </c>
      <c r="C43" s="55" t="s">
        <v>107</v>
      </c>
      <c r="D43" s="27" t="s">
        <v>64</v>
      </c>
      <c r="E43" s="67">
        <v>0</v>
      </c>
      <c r="F43" s="42">
        <f>VLOOKUP(B43,'Финиш МС'!A:B,2,FALSE)</f>
        <v>0.01125</v>
      </c>
      <c r="G43" s="42">
        <f t="shared" si="1"/>
        <v>0.01125</v>
      </c>
    </row>
    <row r="44" spans="1:7" ht="15">
      <c r="A44" s="65">
        <v>36</v>
      </c>
      <c r="B44" s="66" t="s">
        <v>293</v>
      </c>
      <c r="C44" s="65" t="s">
        <v>294</v>
      </c>
      <c r="D44" s="68" t="s">
        <v>64</v>
      </c>
      <c r="E44" s="67">
        <v>0</v>
      </c>
      <c r="F44" s="42">
        <f>VLOOKUP(B44,'Финиш МС'!A:B,2,FALSE)</f>
        <v>0.011527777777777777</v>
      </c>
      <c r="G44" s="42">
        <f t="shared" si="1"/>
        <v>0.011527777777777777</v>
      </c>
    </row>
    <row r="45" spans="1:7" ht="15">
      <c r="A45" s="65">
        <v>37</v>
      </c>
      <c r="B45" s="66" t="s">
        <v>224</v>
      </c>
      <c r="C45" s="65" t="s">
        <v>172</v>
      </c>
      <c r="D45" s="68" t="s">
        <v>147</v>
      </c>
      <c r="E45" s="67">
        <v>0</v>
      </c>
      <c r="F45" s="42">
        <f>VLOOKUP(B45,'Финиш МС'!A:B,2,FALSE)</f>
        <v>0.011655092592592594</v>
      </c>
      <c r="G45" s="42">
        <f t="shared" si="1"/>
        <v>0.011655092592592594</v>
      </c>
    </row>
    <row r="46" spans="1:7" ht="15">
      <c r="A46" s="65">
        <v>38</v>
      </c>
      <c r="B46" s="66" t="s">
        <v>274</v>
      </c>
      <c r="C46" s="65" t="s">
        <v>275</v>
      </c>
      <c r="D46" s="68" t="s">
        <v>64</v>
      </c>
      <c r="E46" s="67">
        <v>0</v>
      </c>
      <c r="F46" s="42">
        <f>VLOOKUP(B46,'Финиш МС'!A:B,2,FALSE)</f>
        <v>0.012013888888888888</v>
      </c>
      <c r="G46" s="42">
        <f t="shared" si="1"/>
        <v>0.012013888888888888</v>
      </c>
    </row>
    <row r="47" spans="1:7" ht="15">
      <c r="A47" s="65">
        <v>39</v>
      </c>
      <c r="B47" s="66" t="s">
        <v>218</v>
      </c>
      <c r="C47" s="65" t="s">
        <v>166</v>
      </c>
      <c r="D47" s="68" t="s">
        <v>147</v>
      </c>
      <c r="E47" s="67">
        <v>0</v>
      </c>
      <c r="F47" s="42">
        <f>VLOOKUP(B47,'Финиш МС'!A:B,2,FALSE)</f>
        <v>0.01292824074074074</v>
      </c>
      <c r="G47" s="42">
        <f t="shared" si="1"/>
        <v>0.01292824074074074</v>
      </c>
    </row>
    <row r="48" spans="1:7" ht="15">
      <c r="A48" s="65">
        <v>40</v>
      </c>
      <c r="B48" s="66" t="s">
        <v>268</v>
      </c>
      <c r="C48" s="65" t="s">
        <v>269</v>
      </c>
      <c r="D48" s="68" t="s">
        <v>64</v>
      </c>
      <c r="E48" s="67">
        <v>0</v>
      </c>
      <c r="F48" s="42">
        <f>VLOOKUP(B48,'Финиш МС'!A:B,2,FALSE)</f>
        <v>0.0134375</v>
      </c>
      <c r="G48" s="42">
        <f t="shared" si="1"/>
        <v>0.0134375</v>
      </c>
    </row>
    <row r="49" spans="1:7" ht="15">
      <c r="A49" s="65">
        <v>41</v>
      </c>
      <c r="B49" s="66" t="s">
        <v>221</v>
      </c>
      <c r="C49" s="65" t="s">
        <v>169</v>
      </c>
      <c r="D49" s="68" t="s">
        <v>147</v>
      </c>
      <c r="E49" s="67">
        <v>0</v>
      </c>
      <c r="F49" s="42">
        <f>VLOOKUP(B49,'Финиш МС'!A:B,2,FALSE)</f>
        <v>0.013564814814814816</v>
      </c>
      <c r="G49" s="42">
        <f t="shared" si="1"/>
        <v>0.013564814814814816</v>
      </c>
    </row>
    <row r="50" spans="1:7" ht="15">
      <c r="A50" s="65">
        <v>42</v>
      </c>
      <c r="B50" s="66">
        <v>107</v>
      </c>
      <c r="C50" s="65" t="s">
        <v>106</v>
      </c>
      <c r="D50" s="68" t="s">
        <v>64</v>
      </c>
      <c r="E50" s="67">
        <v>0</v>
      </c>
      <c r="F50" s="42">
        <f>VLOOKUP(B50,'Финиш МС'!A:B,2,FALSE)</f>
        <v>0.014756944444444446</v>
      </c>
      <c r="G50" s="42">
        <f t="shared" si="1"/>
        <v>0.014756944444444446</v>
      </c>
    </row>
    <row r="51" spans="1:7" ht="15">
      <c r="A51" s="65">
        <v>43</v>
      </c>
      <c r="B51" s="66" t="s">
        <v>211</v>
      </c>
      <c r="C51" s="65" t="s">
        <v>158</v>
      </c>
      <c r="D51" s="68" t="s">
        <v>147</v>
      </c>
      <c r="E51" s="67">
        <v>0</v>
      </c>
      <c r="F51" s="42">
        <f>VLOOKUP(B51,'Финиш МС'!A:B,2,FALSE)</f>
        <v>0.015497685185185186</v>
      </c>
      <c r="G51" s="42">
        <f t="shared" si="1"/>
        <v>0.015497685185185186</v>
      </c>
    </row>
    <row r="52" spans="1:7" ht="15">
      <c r="A52" s="65">
        <v>44</v>
      </c>
      <c r="B52" s="66" t="s">
        <v>270</v>
      </c>
      <c r="C52" s="65" t="s">
        <v>271</v>
      </c>
      <c r="D52" s="68" t="s">
        <v>64</v>
      </c>
      <c r="E52" s="67">
        <v>0</v>
      </c>
      <c r="F52" s="42">
        <f>VLOOKUP(B52,'Финиш МС'!A:B,2,FALSE)</f>
        <v>0.01556712962962963</v>
      </c>
      <c r="G52" s="42">
        <f t="shared" si="1"/>
        <v>0.01556712962962963</v>
      </c>
    </row>
    <row r="53" spans="1:7" ht="15">
      <c r="A53" s="65">
        <v>45</v>
      </c>
      <c r="B53" s="66">
        <v>106</v>
      </c>
      <c r="C53" s="65" t="s">
        <v>108</v>
      </c>
      <c r="D53" s="68" t="s">
        <v>64</v>
      </c>
      <c r="E53" s="67">
        <v>0</v>
      </c>
      <c r="F53" s="42">
        <f>VLOOKUP(B53,'Финиш МС'!A:B,2,FALSE)</f>
        <v>0.0190625</v>
      </c>
      <c r="G53" s="42">
        <f t="shared" si="1"/>
        <v>0.0190625</v>
      </c>
    </row>
    <row r="54" spans="1:7" ht="15">
      <c r="A54" s="65">
        <v>46</v>
      </c>
      <c r="B54" s="66" t="s">
        <v>239</v>
      </c>
      <c r="C54" s="65" t="s">
        <v>176</v>
      </c>
      <c r="D54" s="68" t="s">
        <v>147</v>
      </c>
      <c r="E54" s="67">
        <v>0</v>
      </c>
      <c r="F54" s="42">
        <f>VLOOKUP(B54,'Финиш МС'!A:B,2,FALSE)</f>
        <v>0.006828703703703704</v>
      </c>
      <c r="G54" s="42">
        <f t="shared" si="1"/>
        <v>0.006828703703703704</v>
      </c>
    </row>
    <row r="55" spans="1:7" ht="15">
      <c r="A55" s="65">
        <v>47</v>
      </c>
      <c r="B55" s="66" t="s">
        <v>226</v>
      </c>
      <c r="C55" s="65" t="s">
        <v>174</v>
      </c>
      <c r="D55" s="68" t="s">
        <v>147</v>
      </c>
      <c r="E55" s="67">
        <v>0</v>
      </c>
      <c r="F55" s="42">
        <f>VLOOKUP(B55,'Финиш МС'!A:B,2,FALSE)</f>
        <v>0.007222222222222223</v>
      </c>
      <c r="G55" s="42">
        <f t="shared" si="1"/>
        <v>0.007222222222222223</v>
      </c>
    </row>
    <row r="56" spans="1:7" ht="15">
      <c r="A56" s="65">
        <v>48</v>
      </c>
      <c r="B56" s="66" t="s">
        <v>227</v>
      </c>
      <c r="C56" s="65" t="s">
        <v>175</v>
      </c>
      <c r="D56" s="68" t="s">
        <v>147</v>
      </c>
      <c r="E56" s="67">
        <v>0</v>
      </c>
      <c r="F56" s="42">
        <f>VLOOKUP(B56,'Финиш МС'!A:B,2,FALSE)</f>
        <v>0.007465277777777778</v>
      </c>
      <c r="G56" s="42">
        <f t="shared" si="1"/>
        <v>0.007465277777777778</v>
      </c>
    </row>
    <row r="57" spans="1:7" ht="15">
      <c r="A57" s="65">
        <v>49</v>
      </c>
      <c r="B57" s="65" t="s">
        <v>230</v>
      </c>
      <c r="C57" s="65" t="s">
        <v>178</v>
      </c>
      <c r="D57" s="68" t="s">
        <v>147</v>
      </c>
      <c r="E57" s="67">
        <v>0</v>
      </c>
      <c r="F57" s="42">
        <f>VLOOKUP(B57,'Финиш МС'!A:B,2,FALSE)</f>
        <v>0.007581018518518518</v>
      </c>
      <c r="G57" s="42">
        <f t="shared" si="1"/>
        <v>0.007581018518518518</v>
      </c>
    </row>
    <row r="58" spans="1:7" ht="15">
      <c r="A58" s="65">
        <v>50</v>
      </c>
      <c r="B58" s="66" t="s">
        <v>225</v>
      </c>
      <c r="C58" s="65" t="s">
        <v>173</v>
      </c>
      <c r="D58" s="68" t="s">
        <v>147</v>
      </c>
      <c r="E58" s="67">
        <v>0</v>
      </c>
      <c r="F58" s="42">
        <f>VLOOKUP(B58,'Финиш МС'!A:B,2,FALSE)</f>
        <v>0.007592592592592593</v>
      </c>
      <c r="G58" s="42">
        <f t="shared" si="1"/>
        <v>0.007592592592592593</v>
      </c>
    </row>
    <row r="59" spans="1:7" ht="15">
      <c r="A59" s="65">
        <v>51</v>
      </c>
      <c r="B59" s="66" t="s">
        <v>231</v>
      </c>
      <c r="C59" s="65" t="s">
        <v>179</v>
      </c>
      <c r="D59" s="68" t="s">
        <v>147</v>
      </c>
      <c r="E59" s="67">
        <v>0</v>
      </c>
      <c r="F59" s="42">
        <f>VLOOKUP(B59,'Финиш МС'!A:B,2,FALSE)</f>
        <v>0.009571759259259259</v>
      </c>
      <c r="G59" s="42">
        <f t="shared" si="1"/>
        <v>0.009571759259259259</v>
      </c>
    </row>
    <row r="60" spans="1:7" ht="15">
      <c r="A60" s="65">
        <v>52</v>
      </c>
      <c r="B60" s="66" t="s">
        <v>209</v>
      </c>
      <c r="C60" s="65" t="s">
        <v>401</v>
      </c>
      <c r="D60" s="68" t="s">
        <v>147</v>
      </c>
      <c r="E60" s="67"/>
      <c r="F60" s="42"/>
      <c r="G60" s="83" t="s">
        <v>405</v>
      </c>
    </row>
    <row r="61" spans="1:7" ht="15">
      <c r="A61" s="65">
        <v>53</v>
      </c>
      <c r="B61" s="66" t="s">
        <v>206</v>
      </c>
      <c r="C61" s="65" t="s">
        <v>154</v>
      </c>
      <c r="D61" s="68" t="s">
        <v>147</v>
      </c>
      <c r="E61" s="67"/>
      <c r="F61" s="42"/>
      <c r="G61" s="83" t="s">
        <v>405</v>
      </c>
    </row>
    <row r="62" spans="1:7" ht="15">
      <c r="A62" s="65">
        <v>54</v>
      </c>
      <c r="B62" s="66" t="s">
        <v>207</v>
      </c>
      <c r="C62" s="65" t="s">
        <v>155</v>
      </c>
      <c r="D62" s="68" t="s">
        <v>147</v>
      </c>
      <c r="E62" s="67"/>
      <c r="F62" s="42"/>
      <c r="G62" s="83" t="s">
        <v>405</v>
      </c>
    </row>
    <row r="63" spans="1:7" ht="15">
      <c r="A63" s="65">
        <v>55</v>
      </c>
      <c r="B63" s="66" t="s">
        <v>287</v>
      </c>
      <c r="C63" s="65" t="s">
        <v>288</v>
      </c>
      <c r="D63" s="68" t="s">
        <v>64</v>
      </c>
      <c r="E63" s="67"/>
      <c r="F63" s="42"/>
      <c r="G63" s="83" t="s">
        <v>405</v>
      </c>
    </row>
    <row r="64" spans="1:7" ht="15">
      <c r="A64" s="65">
        <v>56</v>
      </c>
      <c r="B64" s="66" t="s">
        <v>229</v>
      </c>
      <c r="C64" s="65" t="s">
        <v>177</v>
      </c>
      <c r="D64" s="68" t="s">
        <v>147</v>
      </c>
      <c r="E64" s="67"/>
      <c r="F64" s="42"/>
      <c r="G64" s="83" t="s">
        <v>405</v>
      </c>
    </row>
    <row r="65" spans="1:7" ht="15">
      <c r="A65" s="82">
        <v>57</v>
      </c>
      <c r="B65" s="66" t="s">
        <v>264</v>
      </c>
      <c r="C65" s="65" t="s">
        <v>265</v>
      </c>
      <c r="D65" s="68" t="s">
        <v>64</v>
      </c>
      <c r="E65" s="67"/>
      <c r="F65" s="42"/>
      <c r="G65" s="83" t="s">
        <v>405</v>
      </c>
    </row>
    <row r="66" spans="1:2" ht="14.25">
      <c r="A66" s="35"/>
      <c r="B66" s="15"/>
    </row>
    <row r="67" spans="1:3" ht="14.25">
      <c r="A67" s="35"/>
      <c r="C67" s="4" t="s">
        <v>402</v>
      </c>
    </row>
    <row r="68" spans="1:3" ht="14.25">
      <c r="A68" s="35"/>
      <c r="C68" s="4" t="s">
        <v>403</v>
      </c>
    </row>
    <row r="69" spans="1:3" ht="14.25">
      <c r="A69" s="35"/>
      <c r="C69" s="4" t="s">
        <v>404</v>
      </c>
    </row>
    <row r="70" ht="14.25">
      <c r="A70" s="35"/>
    </row>
    <row r="71" spans="1:5" ht="14.25">
      <c r="A71" s="35"/>
      <c r="C71" s="55" t="s">
        <v>31</v>
      </c>
      <c r="D71" s="27"/>
      <c r="E71" s="55" t="s">
        <v>32</v>
      </c>
    </row>
    <row r="72" ht="14.25">
      <c r="A72" s="35"/>
    </row>
    <row r="73" ht="14.25">
      <c r="A73" s="35"/>
    </row>
    <row r="75" spans="6:7" ht="14.25">
      <c r="F75" s="35"/>
      <c r="G75" s="35"/>
    </row>
    <row r="86" spans="2:7" ht="14.25">
      <c r="B86" s="15"/>
      <c r="C86" s="35"/>
      <c r="D86" s="36"/>
      <c r="E86" s="35"/>
      <c r="F86" s="35"/>
      <c r="G86" s="35"/>
    </row>
    <row r="87" spans="2:7" ht="18">
      <c r="B87" s="15"/>
      <c r="C87" s="41"/>
      <c r="D87" s="43"/>
      <c r="E87" s="47"/>
      <c r="F87" s="48"/>
      <c r="G87" s="48"/>
    </row>
    <row r="88" spans="2:7" ht="18">
      <c r="B88" s="15"/>
      <c r="C88" s="41"/>
      <c r="D88" s="43"/>
      <c r="E88" s="47"/>
      <c r="F88" s="48"/>
      <c r="G88" s="48"/>
    </row>
    <row r="89" spans="2:7" ht="18">
      <c r="B89" s="15"/>
      <c r="C89" s="41"/>
      <c r="D89" s="43"/>
      <c r="E89" s="47"/>
      <c r="F89" s="48"/>
      <c r="G89" s="48"/>
    </row>
    <row r="90" spans="2:7" ht="18">
      <c r="B90" s="15"/>
      <c r="C90" s="41"/>
      <c r="D90" s="43"/>
      <c r="E90" s="47"/>
      <c r="F90" s="48"/>
      <c r="G90" s="48"/>
    </row>
    <row r="91" spans="2:7" ht="18">
      <c r="B91" s="15"/>
      <c r="C91" s="41"/>
      <c r="D91" s="43"/>
      <c r="E91" s="47"/>
      <c r="F91" s="48"/>
      <c r="G91" s="48"/>
    </row>
    <row r="92" spans="2:7" ht="18">
      <c r="B92" s="15"/>
      <c r="C92" s="41"/>
      <c r="D92" s="43"/>
      <c r="E92" s="47"/>
      <c r="F92" s="48"/>
      <c r="G92" s="48"/>
    </row>
    <row r="93" spans="2:8" ht="18">
      <c r="B93" s="15"/>
      <c r="C93" s="41"/>
      <c r="D93" s="43"/>
      <c r="E93" s="47"/>
      <c r="F93" s="48"/>
      <c r="G93" s="48"/>
      <c r="H93" s="35"/>
    </row>
    <row r="94" spans="2:8" ht="18">
      <c r="B94" s="15"/>
      <c r="C94" s="41"/>
      <c r="D94" s="43"/>
      <c r="E94" s="47"/>
      <c r="F94" s="48"/>
      <c r="G94" s="48"/>
      <c r="H94" s="35"/>
    </row>
    <row r="95" spans="2:8" ht="18">
      <c r="B95" s="15"/>
      <c r="C95" s="41"/>
      <c r="D95" s="43"/>
      <c r="E95" s="47"/>
      <c r="F95" s="48"/>
      <c r="G95" s="48"/>
      <c r="H95" s="35"/>
    </row>
    <row r="96" spans="2:8" ht="18">
      <c r="B96" s="15"/>
      <c r="C96" s="41"/>
      <c r="D96" s="43"/>
      <c r="E96" s="47"/>
      <c r="F96" s="48"/>
      <c r="G96" s="48"/>
      <c r="H96" s="35"/>
    </row>
    <row r="97" spans="2:8" ht="18">
      <c r="B97" s="15"/>
      <c r="C97" s="41"/>
      <c r="D97" s="43"/>
      <c r="E97" s="47"/>
      <c r="F97" s="48"/>
      <c r="G97" s="48"/>
      <c r="H97" s="35"/>
    </row>
    <row r="98" spans="2:8" ht="18">
      <c r="B98" s="15"/>
      <c r="C98" s="41"/>
      <c r="D98" s="43"/>
      <c r="E98" s="47"/>
      <c r="F98" s="48"/>
      <c r="G98" s="48"/>
      <c r="H98" s="35"/>
    </row>
    <row r="99" spans="2:8" ht="18">
      <c r="B99" s="15"/>
      <c r="C99" s="41"/>
      <c r="D99" s="43"/>
      <c r="E99" s="47"/>
      <c r="F99" s="48"/>
      <c r="G99" s="48"/>
      <c r="H99" s="35"/>
    </row>
    <row r="100" spans="2:8" ht="18">
      <c r="B100" s="15"/>
      <c r="C100" s="41"/>
      <c r="D100" s="43"/>
      <c r="E100" s="47"/>
      <c r="F100" s="48"/>
      <c r="G100" s="48"/>
      <c r="H100" s="35"/>
    </row>
    <row r="101" spans="2:8" ht="18">
      <c r="B101" s="15"/>
      <c r="C101" s="41"/>
      <c r="D101" s="43"/>
      <c r="E101" s="47"/>
      <c r="F101" s="48"/>
      <c r="G101" s="48"/>
      <c r="H101" s="35"/>
    </row>
    <row r="102" spans="2:8" ht="18">
      <c r="B102" s="15"/>
      <c r="C102" s="41"/>
      <c r="D102" s="43"/>
      <c r="E102" s="47"/>
      <c r="F102" s="48"/>
      <c r="G102" s="48"/>
      <c r="H102" s="35"/>
    </row>
    <row r="103" spans="2:8" ht="15">
      <c r="B103" s="15"/>
      <c r="C103" s="35"/>
      <c r="D103" s="36"/>
      <c r="E103" s="35"/>
      <c r="F103" s="48"/>
      <c r="G103" s="48"/>
      <c r="H103" s="35"/>
    </row>
    <row r="104" spans="2:8" ht="14.25">
      <c r="B104" s="15"/>
      <c r="C104" s="35"/>
      <c r="D104" s="36"/>
      <c r="E104" s="35"/>
      <c r="F104" s="35"/>
      <c r="G104" s="35"/>
      <c r="H104" s="35"/>
    </row>
    <row r="105" spans="2:8" ht="14.25">
      <c r="B105" s="15"/>
      <c r="C105" s="35"/>
      <c r="D105" s="36"/>
      <c r="E105" s="35"/>
      <c r="F105" s="35"/>
      <c r="G105" s="35"/>
      <c r="H105" s="35"/>
    </row>
    <row r="106" ht="14.25">
      <c r="H106" s="35"/>
    </row>
    <row r="107" ht="14.25">
      <c r="H107" s="35"/>
    </row>
    <row r="108" ht="14.25">
      <c r="H108" s="35"/>
    </row>
    <row r="109" ht="14.25">
      <c r="H109" s="35"/>
    </row>
    <row r="110" ht="14.25">
      <c r="H110" s="35"/>
    </row>
    <row r="111" ht="14.25">
      <c r="H111" s="35"/>
    </row>
    <row r="112" ht="14.25">
      <c r="H112" s="35"/>
    </row>
  </sheetData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22">
      <selection activeCell="C43" sqref="C43:C45"/>
    </sheetView>
  </sheetViews>
  <sheetFormatPr defaultColWidth="9.140625" defaultRowHeight="12.75"/>
  <cols>
    <col min="1" max="1" width="4.7109375" style="4" customWidth="1"/>
    <col min="2" max="2" width="5.57421875" style="18" customWidth="1"/>
    <col min="3" max="3" width="30.28125" style="4" customWidth="1"/>
    <col min="4" max="4" width="20.7109375" style="2" customWidth="1"/>
    <col min="5" max="5" width="10.00390625" style="4" customWidth="1"/>
    <col min="6" max="6" width="10.57421875" style="4" customWidth="1"/>
    <col min="7" max="7" width="11.421875" style="4" customWidth="1"/>
    <col min="8" max="16384" width="9.140625" style="4" customWidth="1"/>
  </cols>
  <sheetData>
    <row r="1" spans="1:7" ht="14.25">
      <c r="A1" s="51"/>
      <c r="B1" s="52"/>
      <c r="C1" s="51" t="s">
        <v>33</v>
      </c>
      <c r="D1" s="51" t="s">
        <v>34</v>
      </c>
      <c r="E1" s="27"/>
      <c r="F1" s="52"/>
      <c r="G1" s="52"/>
    </row>
    <row r="2" spans="1:7" ht="14.25">
      <c r="A2" s="51"/>
      <c r="B2" s="53"/>
      <c r="C2" s="51" t="s">
        <v>40</v>
      </c>
      <c r="D2" s="54">
        <v>-2012</v>
      </c>
      <c r="E2" s="27"/>
      <c r="F2" s="52"/>
      <c r="G2" s="52"/>
    </row>
    <row r="3" spans="1:7" ht="14.25">
      <c r="A3" s="51"/>
      <c r="B3" s="51"/>
      <c r="C3" s="51" t="s">
        <v>42</v>
      </c>
      <c r="D3" s="51" t="s">
        <v>41</v>
      </c>
      <c r="E3" s="55"/>
      <c r="F3" s="55" t="s">
        <v>28</v>
      </c>
      <c r="G3" s="52"/>
    </row>
    <row r="4" spans="1:7" ht="14.25">
      <c r="A4" s="55"/>
      <c r="B4" s="56"/>
      <c r="C4" s="55"/>
      <c r="D4" s="57" t="s">
        <v>44</v>
      </c>
      <c r="E4" s="27"/>
      <c r="F4" s="52"/>
      <c r="G4" s="52"/>
    </row>
    <row r="5" spans="1:7" s="8" customFormat="1" ht="15" thickBot="1">
      <c r="A5" s="59"/>
      <c r="B5" s="59"/>
      <c r="C5" s="59" t="s">
        <v>37</v>
      </c>
      <c r="D5" s="59" t="s">
        <v>38</v>
      </c>
      <c r="E5" s="59"/>
      <c r="F5" s="59" t="s">
        <v>35</v>
      </c>
      <c r="G5" s="59" t="s">
        <v>36</v>
      </c>
    </row>
    <row r="6" spans="1:7" s="8" customFormat="1" ht="30.75" thickBot="1">
      <c r="A6" s="74"/>
      <c r="B6" s="75" t="s">
        <v>1</v>
      </c>
      <c r="C6" s="74" t="s">
        <v>2</v>
      </c>
      <c r="D6" s="74" t="s">
        <v>39</v>
      </c>
      <c r="E6" s="74" t="s">
        <v>4</v>
      </c>
      <c r="F6" s="76" t="s">
        <v>0</v>
      </c>
      <c r="G6" s="76" t="s">
        <v>5</v>
      </c>
    </row>
    <row r="7" spans="1:7" ht="14.25">
      <c r="A7" s="55"/>
      <c r="B7" s="56"/>
      <c r="C7" s="55"/>
      <c r="D7" s="27"/>
      <c r="E7" s="55"/>
      <c r="F7" s="55"/>
      <c r="G7" s="55"/>
    </row>
    <row r="8" ht="14.25">
      <c r="A8" s="65"/>
    </row>
    <row r="9" spans="1:7" ht="15">
      <c r="A9" s="65">
        <v>1</v>
      </c>
      <c r="B9" s="66" t="s">
        <v>355</v>
      </c>
      <c r="C9" s="65" t="s">
        <v>356</v>
      </c>
      <c r="D9" s="68" t="s">
        <v>299</v>
      </c>
      <c r="E9" s="67">
        <v>0.001388888888888889</v>
      </c>
      <c r="F9" s="42">
        <f>VLOOKUP(B9,'Финиш МС'!A:B,2,FALSE)</f>
        <v>0.007858796296296296</v>
      </c>
      <c r="G9" s="42">
        <f aca="true" t="shared" si="0" ref="G9:G39">F9-E9</f>
        <v>0.006469907407407407</v>
      </c>
    </row>
    <row r="10" spans="1:7" ht="15">
      <c r="A10" s="65">
        <v>2</v>
      </c>
      <c r="B10" s="66" t="s">
        <v>345</v>
      </c>
      <c r="C10" s="65" t="s">
        <v>346</v>
      </c>
      <c r="D10" s="68" t="s">
        <v>312</v>
      </c>
      <c r="E10" s="67">
        <v>0.001388888888888889</v>
      </c>
      <c r="F10" s="42">
        <f>VLOOKUP(B10,'Финиш МС'!A:B,2,FALSE)</f>
        <v>0.008310185185185186</v>
      </c>
      <c r="G10" s="42">
        <f t="shared" si="0"/>
        <v>0.006921296296296297</v>
      </c>
    </row>
    <row r="11" spans="1:7" ht="15">
      <c r="A11" s="65">
        <v>3</v>
      </c>
      <c r="B11" s="66" t="s">
        <v>338</v>
      </c>
      <c r="C11" s="65" t="s">
        <v>407</v>
      </c>
      <c r="D11" s="68" t="s">
        <v>312</v>
      </c>
      <c r="E11" s="67">
        <v>0.001388888888888889</v>
      </c>
      <c r="F11" s="42">
        <f>VLOOKUP(B11,'Финиш МС'!A:B,2,FALSE)</f>
        <v>0.008344907407407409</v>
      </c>
      <c r="G11" s="42">
        <f t="shared" si="0"/>
        <v>0.006956018518518519</v>
      </c>
    </row>
    <row r="12" spans="1:7" ht="15">
      <c r="A12" s="65">
        <v>4</v>
      </c>
      <c r="B12" s="66" t="s">
        <v>335</v>
      </c>
      <c r="C12" s="65" t="s">
        <v>336</v>
      </c>
      <c r="D12" s="68" t="s">
        <v>337</v>
      </c>
      <c r="E12" s="67">
        <v>0.001388888888888889</v>
      </c>
      <c r="F12" s="42">
        <f>VLOOKUP(B12,'Финиш МС'!A:B,2,FALSE)</f>
        <v>0.008518518518518519</v>
      </c>
      <c r="G12" s="42">
        <f t="shared" si="0"/>
        <v>0.00712962962962963</v>
      </c>
    </row>
    <row r="13" spans="1:7" ht="15">
      <c r="A13" s="65">
        <v>5</v>
      </c>
      <c r="B13" s="66" t="s">
        <v>349</v>
      </c>
      <c r="C13" s="65" t="s">
        <v>350</v>
      </c>
      <c r="D13" s="68" t="s">
        <v>312</v>
      </c>
      <c r="E13" s="67">
        <v>0.001388888888888889</v>
      </c>
      <c r="F13" s="42">
        <f>VLOOKUP(B13,'Финиш МС'!A:B,2,FALSE)</f>
        <v>0.008784722222222223</v>
      </c>
      <c r="G13" s="42">
        <f t="shared" si="0"/>
        <v>0.007395833333333334</v>
      </c>
    </row>
    <row r="14" spans="1:7" ht="15">
      <c r="A14" s="65">
        <v>6</v>
      </c>
      <c r="B14" s="66" t="s">
        <v>351</v>
      </c>
      <c r="C14" s="65" t="s">
        <v>352</v>
      </c>
      <c r="D14" s="68" t="s">
        <v>312</v>
      </c>
      <c r="E14" s="67">
        <v>0.001388888888888889</v>
      </c>
      <c r="F14" s="42">
        <f>VLOOKUP(B14,'Финиш МС'!A:B,2,FALSE)</f>
        <v>0.009131944444444444</v>
      </c>
      <c r="G14" s="42">
        <f t="shared" si="0"/>
        <v>0.007743055555555555</v>
      </c>
    </row>
    <row r="15" spans="1:7" ht="15">
      <c r="A15" s="65">
        <v>7</v>
      </c>
      <c r="B15" s="66" t="s">
        <v>354</v>
      </c>
      <c r="C15" s="65" t="s">
        <v>353</v>
      </c>
      <c r="D15" s="68" t="s">
        <v>312</v>
      </c>
      <c r="E15" s="67">
        <v>0.001388888888888889</v>
      </c>
      <c r="F15" s="42">
        <f>VLOOKUP(B15,'Финиш МС'!A:B,2,FALSE)</f>
        <v>0.009166666666666667</v>
      </c>
      <c r="G15" s="42">
        <f t="shared" si="0"/>
        <v>0.0077777777777777776</v>
      </c>
    </row>
    <row r="16" spans="1:7" ht="15">
      <c r="A16" s="65">
        <v>8</v>
      </c>
      <c r="B16" s="66" t="s">
        <v>339</v>
      </c>
      <c r="C16" s="65" t="s">
        <v>340</v>
      </c>
      <c r="D16" s="68" t="s">
        <v>312</v>
      </c>
      <c r="E16" s="67">
        <v>0.001388888888888889</v>
      </c>
      <c r="F16" s="42">
        <f>VLOOKUP(B16,'Финиш МС'!A:B,2,FALSE)</f>
        <v>0.00925925925925926</v>
      </c>
      <c r="G16" s="42">
        <f t="shared" si="0"/>
        <v>0.007870370370370371</v>
      </c>
    </row>
    <row r="17" spans="1:7" ht="15">
      <c r="A17" s="65">
        <v>9</v>
      </c>
      <c r="B17" s="66" t="s">
        <v>79</v>
      </c>
      <c r="C17" s="65" t="s">
        <v>67</v>
      </c>
      <c r="D17" s="68" t="s">
        <v>64</v>
      </c>
      <c r="E17" s="67">
        <v>0.001388888888888889</v>
      </c>
      <c r="F17" s="42">
        <f>VLOOKUP(B17,'Финиш МС'!A:B,2,FALSE)</f>
        <v>0.009525462962962963</v>
      </c>
      <c r="G17" s="42">
        <f t="shared" si="0"/>
        <v>0.008136574074074074</v>
      </c>
    </row>
    <row r="18" spans="1:7" ht="15">
      <c r="A18" s="65">
        <v>10</v>
      </c>
      <c r="B18" s="66" t="s">
        <v>357</v>
      </c>
      <c r="C18" s="65" t="s">
        <v>358</v>
      </c>
      <c r="D18" s="68" t="s">
        <v>299</v>
      </c>
      <c r="E18" s="67">
        <v>0.001388888888888889</v>
      </c>
      <c r="F18" s="42">
        <f>VLOOKUP(B18,'Финиш МС'!A:B,2,FALSE)</f>
        <v>0.009525462962962963</v>
      </c>
      <c r="G18" s="42">
        <f t="shared" si="0"/>
        <v>0.008136574074074074</v>
      </c>
    </row>
    <row r="19" spans="1:7" ht="15">
      <c r="A19" s="65">
        <v>11</v>
      </c>
      <c r="B19" s="66" t="s">
        <v>343</v>
      </c>
      <c r="C19" s="65" t="s">
        <v>344</v>
      </c>
      <c r="D19" s="68" t="s">
        <v>312</v>
      </c>
      <c r="E19" s="67">
        <v>0.001388888888888889</v>
      </c>
      <c r="F19" s="42">
        <f>VLOOKUP(B19,'Финиш МС'!A:B,2,FALSE)</f>
        <v>0.00954861111111111</v>
      </c>
      <c r="G19" s="42">
        <f t="shared" si="0"/>
        <v>0.008159722222222221</v>
      </c>
    </row>
    <row r="20" spans="1:7" ht="15">
      <c r="A20" s="65">
        <v>12</v>
      </c>
      <c r="B20" s="66" t="s">
        <v>234</v>
      </c>
      <c r="C20" s="65" t="s">
        <v>127</v>
      </c>
      <c r="D20" s="68" t="s">
        <v>125</v>
      </c>
      <c r="E20" s="67">
        <v>0.001388888888888889</v>
      </c>
      <c r="F20" s="42">
        <f>VLOOKUP(B20,'Финиш МС'!A:B,2,FALSE)</f>
        <v>0.009560185185185185</v>
      </c>
      <c r="G20" s="42">
        <f t="shared" si="0"/>
        <v>0.008171296296296296</v>
      </c>
    </row>
    <row r="21" spans="1:7" ht="15">
      <c r="A21" s="65">
        <v>13</v>
      </c>
      <c r="B21" s="66" t="s">
        <v>347</v>
      </c>
      <c r="C21" s="65" t="s">
        <v>348</v>
      </c>
      <c r="D21" s="68" t="s">
        <v>312</v>
      </c>
      <c r="E21" s="67">
        <v>0.001388888888888889</v>
      </c>
      <c r="F21" s="42">
        <f>VLOOKUP(B21,'Финиш МС'!A:B,2,FALSE)</f>
        <v>0.009745370370370371</v>
      </c>
      <c r="G21" s="42">
        <f t="shared" si="0"/>
        <v>0.008356481481481482</v>
      </c>
    </row>
    <row r="22" spans="1:7" ht="15">
      <c r="A22" s="65">
        <v>14</v>
      </c>
      <c r="B22" s="66" t="s">
        <v>341</v>
      </c>
      <c r="C22" s="65" t="s">
        <v>342</v>
      </c>
      <c r="D22" s="68" t="s">
        <v>312</v>
      </c>
      <c r="E22" s="67">
        <v>0.001388888888888889</v>
      </c>
      <c r="F22" s="42">
        <f>VLOOKUP(B22,'Финиш МС'!A:B,2,FALSE)</f>
        <v>0.009756944444444445</v>
      </c>
      <c r="G22" s="42">
        <f t="shared" si="0"/>
        <v>0.008368055555555556</v>
      </c>
    </row>
    <row r="23" spans="1:7" ht="15">
      <c r="A23" s="65">
        <v>15</v>
      </c>
      <c r="B23" s="66" t="s">
        <v>236</v>
      </c>
      <c r="C23" s="65" t="s">
        <v>146</v>
      </c>
      <c r="D23" s="68" t="s">
        <v>147</v>
      </c>
      <c r="E23" s="67">
        <v>0.001388888888888889</v>
      </c>
      <c r="F23" s="42">
        <f>VLOOKUP(B23,'Финиш МС'!A:B,2,FALSE)</f>
        <v>0.010555555555555554</v>
      </c>
      <c r="G23" s="42">
        <f t="shared" si="0"/>
        <v>0.009166666666666665</v>
      </c>
    </row>
    <row r="24" spans="1:7" ht="15">
      <c r="A24" s="65">
        <v>16</v>
      </c>
      <c r="B24" s="66" t="s">
        <v>333</v>
      </c>
      <c r="C24" s="65" t="s">
        <v>334</v>
      </c>
      <c r="D24" s="68" t="s">
        <v>299</v>
      </c>
      <c r="E24" s="67">
        <v>0.001388888888888889</v>
      </c>
      <c r="F24" s="42">
        <f>VLOOKUP(B24,'Финиш МС'!A:B,2,FALSE)</f>
        <v>0.010891203703703703</v>
      </c>
      <c r="G24" s="42">
        <f t="shared" si="0"/>
        <v>0.009502314814814814</v>
      </c>
    </row>
    <row r="25" spans="1:7" ht="15">
      <c r="A25" s="65">
        <v>17</v>
      </c>
      <c r="B25" s="56" t="s">
        <v>235</v>
      </c>
      <c r="C25" s="55" t="s">
        <v>128</v>
      </c>
      <c r="D25" s="27" t="s">
        <v>125</v>
      </c>
      <c r="E25" s="67">
        <v>0.001388888888888889</v>
      </c>
      <c r="F25" s="42">
        <f>VLOOKUP(B25,'Финиш МС'!A:B,2,FALSE)</f>
        <v>0.010960648148148148</v>
      </c>
      <c r="G25" s="42">
        <f t="shared" si="0"/>
        <v>0.009571759259259259</v>
      </c>
    </row>
    <row r="26" spans="1:7" ht="15">
      <c r="A26" s="65">
        <v>18</v>
      </c>
      <c r="B26" s="66" t="s">
        <v>237</v>
      </c>
      <c r="C26" s="65" t="s">
        <v>148</v>
      </c>
      <c r="D26" s="68" t="s">
        <v>147</v>
      </c>
      <c r="E26" s="67">
        <v>0.001388888888888889</v>
      </c>
      <c r="F26" s="42">
        <f>VLOOKUP(B26,'Финиш МС'!A:B,2,FALSE)</f>
        <v>0.012129629629629629</v>
      </c>
      <c r="G26" s="42">
        <f t="shared" si="0"/>
        <v>0.01074074074074074</v>
      </c>
    </row>
    <row r="27" spans="1:7" ht="15">
      <c r="A27" s="65">
        <v>19</v>
      </c>
      <c r="B27" s="66" t="s">
        <v>238</v>
      </c>
      <c r="C27" s="65" t="s">
        <v>149</v>
      </c>
      <c r="D27" s="68" t="s">
        <v>147</v>
      </c>
      <c r="E27" s="67">
        <v>0.001388888888888889</v>
      </c>
      <c r="F27" s="42">
        <f>VLOOKUP(B27,'Финиш МС'!A:B,2,FALSE)</f>
        <v>0.01244212962962963</v>
      </c>
      <c r="G27" s="42">
        <f t="shared" si="0"/>
        <v>0.01105324074074074</v>
      </c>
    </row>
    <row r="28" spans="1:7" ht="15">
      <c r="A28" s="65">
        <v>20</v>
      </c>
      <c r="B28" s="66" t="s">
        <v>77</v>
      </c>
      <c r="C28" s="65" t="s">
        <v>65</v>
      </c>
      <c r="D28" s="68" t="s">
        <v>64</v>
      </c>
      <c r="E28" s="67">
        <v>0.001388888888888889</v>
      </c>
      <c r="F28" s="42">
        <f>VLOOKUP(B28,'Финиш МС'!A:B,2,FALSE)</f>
        <v>0.01273148148148148</v>
      </c>
      <c r="G28" s="42">
        <f t="shared" si="0"/>
        <v>0.011342592592592592</v>
      </c>
    </row>
    <row r="29" spans="1:7" ht="15">
      <c r="A29" s="65">
        <v>21</v>
      </c>
      <c r="B29" s="66" t="s">
        <v>78</v>
      </c>
      <c r="C29" s="65" t="s">
        <v>66</v>
      </c>
      <c r="D29" s="68" t="s">
        <v>64</v>
      </c>
      <c r="E29" s="67">
        <v>0.001388888888888889</v>
      </c>
      <c r="F29" s="42">
        <f>VLOOKUP(B29,'Финиш МС'!A:B,2,FALSE)</f>
        <v>0.013842592592592594</v>
      </c>
      <c r="G29" s="42">
        <f t="shared" si="0"/>
        <v>0.012453703703703705</v>
      </c>
    </row>
    <row r="30" spans="1:7" ht="15">
      <c r="A30" s="65">
        <v>22</v>
      </c>
      <c r="B30" s="66" t="s">
        <v>200</v>
      </c>
      <c r="C30" s="65" t="s">
        <v>109</v>
      </c>
      <c r="D30" s="68" t="s">
        <v>64</v>
      </c>
      <c r="E30" s="67">
        <v>0.001388888888888889</v>
      </c>
      <c r="F30" s="42">
        <f>VLOOKUP(B30,'Финиш МС'!A:B,2,FALSE)</f>
        <v>0.014722222222222222</v>
      </c>
      <c r="G30" s="42">
        <f t="shared" si="0"/>
        <v>0.013333333333333332</v>
      </c>
    </row>
    <row r="31" spans="1:7" ht="15">
      <c r="A31" s="65">
        <v>23</v>
      </c>
      <c r="B31" s="66" t="s">
        <v>199</v>
      </c>
      <c r="C31" s="65" t="s">
        <v>110</v>
      </c>
      <c r="D31" s="68" t="s">
        <v>64</v>
      </c>
      <c r="E31" s="67">
        <v>0.001388888888888889</v>
      </c>
      <c r="F31" s="42">
        <f>VLOOKUP(B31,'Финиш МС'!A:B,2,FALSE)</f>
        <v>0.01564814814814815</v>
      </c>
      <c r="G31" s="42">
        <f t="shared" si="0"/>
        <v>0.014259259259259261</v>
      </c>
    </row>
    <row r="32" spans="1:7" ht="15">
      <c r="A32" s="65">
        <v>24</v>
      </c>
      <c r="B32" s="66" t="s">
        <v>245</v>
      </c>
      <c r="C32" s="65" t="s">
        <v>195</v>
      </c>
      <c r="D32" s="68" t="s">
        <v>64</v>
      </c>
      <c r="E32" s="67">
        <v>0.001388888888888889</v>
      </c>
      <c r="F32" s="42">
        <f>VLOOKUP(B32,'Финиш МС'!A:B,2,FALSE)</f>
        <v>0.01960648148148148</v>
      </c>
      <c r="G32" s="42">
        <f t="shared" si="0"/>
        <v>0.018217592592592594</v>
      </c>
    </row>
    <row r="33" spans="1:7" ht="15">
      <c r="A33" s="65">
        <v>25</v>
      </c>
      <c r="B33" s="16" t="s">
        <v>399</v>
      </c>
      <c r="C33" s="10" t="s">
        <v>400</v>
      </c>
      <c r="D33" s="11" t="s">
        <v>64</v>
      </c>
      <c r="E33" s="67">
        <v>0.001388888888888889</v>
      </c>
      <c r="F33" s="42">
        <f>VLOOKUP(B33,'Финиш МС'!A:B,2,FALSE)</f>
        <v>0.02070601851851852</v>
      </c>
      <c r="G33" s="42">
        <f t="shared" si="0"/>
        <v>0.019317129629629632</v>
      </c>
    </row>
    <row r="34" spans="1:7" ht="15">
      <c r="A34" s="65">
        <v>26</v>
      </c>
      <c r="B34" s="66" t="s">
        <v>244</v>
      </c>
      <c r="C34" s="65" t="s">
        <v>180</v>
      </c>
      <c r="D34" s="68" t="s">
        <v>147</v>
      </c>
      <c r="E34" s="67">
        <v>0.001388888888888889</v>
      </c>
      <c r="F34" s="42">
        <f>VLOOKUP(B34,'Финиш МС'!A:B,2,FALSE)</f>
        <v>0.008275462962962962</v>
      </c>
      <c r="G34" s="42">
        <f t="shared" si="0"/>
        <v>0.006886574074074073</v>
      </c>
    </row>
    <row r="35" spans="1:7" ht="15">
      <c r="A35" s="65">
        <v>27</v>
      </c>
      <c r="B35" s="66" t="s">
        <v>228</v>
      </c>
      <c r="C35" s="65" t="s">
        <v>406</v>
      </c>
      <c r="D35" s="68" t="s">
        <v>147</v>
      </c>
      <c r="E35" s="67">
        <v>0.001388888888888889</v>
      </c>
      <c r="F35" s="42">
        <f>VLOOKUP(B35,'Финиш МС'!A:B,2,FALSE)</f>
        <v>0.009097222222222222</v>
      </c>
      <c r="G35" s="42">
        <f t="shared" si="0"/>
        <v>0.007708333333333333</v>
      </c>
    </row>
    <row r="36" spans="1:7" ht="15">
      <c r="A36" s="65">
        <v>28</v>
      </c>
      <c r="B36" s="66" t="s">
        <v>240</v>
      </c>
      <c r="C36" s="65" t="s">
        <v>150</v>
      </c>
      <c r="D36" s="68" t="s">
        <v>147</v>
      </c>
      <c r="E36" s="67">
        <v>0.001388888888888889</v>
      </c>
      <c r="F36" s="42">
        <f>VLOOKUP(B36,'Финиш МС'!A:B,2,FALSE)</f>
        <v>0.009791666666666666</v>
      </c>
      <c r="G36" s="42">
        <f t="shared" si="0"/>
        <v>0.008402777777777776</v>
      </c>
    </row>
    <row r="37" spans="1:7" ht="15">
      <c r="A37" s="65">
        <v>29</v>
      </c>
      <c r="B37" s="66" t="s">
        <v>243</v>
      </c>
      <c r="C37" s="65" t="s">
        <v>153</v>
      </c>
      <c r="D37" s="68" t="s">
        <v>147</v>
      </c>
      <c r="E37" s="67">
        <v>0.001388888888888889</v>
      </c>
      <c r="F37" s="42">
        <f>VLOOKUP(B37,'Финиш МС'!A:B,2,FALSE)</f>
        <v>0.01017361111111111</v>
      </c>
      <c r="G37" s="42">
        <f t="shared" si="0"/>
        <v>0.008784722222222222</v>
      </c>
    </row>
    <row r="38" spans="1:7" ht="15">
      <c r="A38" s="65">
        <v>30</v>
      </c>
      <c r="B38" s="66" t="s">
        <v>241</v>
      </c>
      <c r="C38" s="65" t="s">
        <v>151</v>
      </c>
      <c r="D38" s="68" t="s">
        <v>147</v>
      </c>
      <c r="E38" s="67">
        <v>0.001388888888888889</v>
      </c>
      <c r="F38" s="42">
        <f>VLOOKUP(B38,'Финиш МС'!A:B,2,FALSE)</f>
        <v>0.010185185185185184</v>
      </c>
      <c r="G38" s="42">
        <f t="shared" si="0"/>
        <v>0.008796296296296295</v>
      </c>
    </row>
    <row r="39" spans="1:7" ht="15">
      <c r="A39" s="65">
        <v>31</v>
      </c>
      <c r="B39" s="66" t="s">
        <v>242</v>
      </c>
      <c r="C39" s="65" t="s">
        <v>152</v>
      </c>
      <c r="D39" s="68" t="s">
        <v>147</v>
      </c>
      <c r="E39" s="67">
        <v>0.001388888888888889</v>
      </c>
      <c r="F39" s="42">
        <f>VLOOKUP(B39,'Финиш МС'!A:B,2,FALSE)</f>
        <v>0.010659722222222221</v>
      </c>
      <c r="G39" s="42">
        <f t="shared" si="0"/>
        <v>0.009270833333333332</v>
      </c>
    </row>
    <row r="40" spans="1:7" ht="15">
      <c r="A40" s="49">
        <v>32</v>
      </c>
      <c r="B40" s="66" t="s">
        <v>283</v>
      </c>
      <c r="C40" s="65" t="s">
        <v>284</v>
      </c>
      <c r="D40" s="68" t="s">
        <v>64</v>
      </c>
      <c r="E40" s="67"/>
      <c r="F40" s="42"/>
      <c r="G40" s="83" t="s">
        <v>405</v>
      </c>
    </row>
    <row r="41" spans="1:7" ht="15">
      <c r="A41" s="44">
        <v>33</v>
      </c>
      <c r="B41" s="66" t="s">
        <v>285</v>
      </c>
      <c r="C41" s="65" t="s">
        <v>286</v>
      </c>
      <c r="D41" s="68" t="s">
        <v>64</v>
      </c>
      <c r="E41" s="67"/>
      <c r="F41" s="42"/>
      <c r="G41" s="83" t="s">
        <v>405</v>
      </c>
    </row>
    <row r="43" ht="14.25">
      <c r="C43" s="4" t="s">
        <v>408</v>
      </c>
    </row>
    <row r="44" ht="14.25">
      <c r="C44" s="4" t="s">
        <v>409</v>
      </c>
    </row>
    <row r="45" ht="14.25">
      <c r="C45" s="4" t="s">
        <v>410</v>
      </c>
    </row>
    <row r="47" spans="3:5" ht="14.25">
      <c r="C47" s="4" t="s">
        <v>31</v>
      </c>
      <c r="E47" s="4" t="s">
        <v>32</v>
      </c>
    </row>
  </sheetData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35">
      <selection activeCell="D49" sqref="D49"/>
    </sheetView>
  </sheetViews>
  <sheetFormatPr defaultColWidth="9.140625" defaultRowHeight="12.75"/>
  <cols>
    <col min="1" max="1" width="4.7109375" style="4" customWidth="1"/>
    <col min="2" max="2" width="5.57421875" style="18" customWidth="1"/>
    <col min="3" max="3" width="30.28125" style="4" customWidth="1"/>
    <col min="4" max="4" width="26.140625" style="2" customWidth="1"/>
    <col min="5" max="5" width="10.00390625" style="4" customWidth="1"/>
    <col min="6" max="6" width="10.57421875" style="4" customWidth="1"/>
    <col min="7" max="7" width="11.421875" style="4" customWidth="1"/>
    <col min="8" max="16384" width="9.140625" style="4" customWidth="1"/>
  </cols>
  <sheetData>
    <row r="1" spans="1:7" ht="14.25">
      <c r="A1" s="51"/>
      <c r="B1" s="52"/>
      <c r="C1" s="51" t="s">
        <v>33</v>
      </c>
      <c r="D1" s="51" t="s">
        <v>34</v>
      </c>
      <c r="E1" s="27"/>
      <c r="F1" s="52"/>
      <c r="G1" s="52"/>
    </row>
    <row r="2" spans="1:7" ht="14.25">
      <c r="A2" s="51"/>
      <c r="B2" s="53"/>
      <c r="C2" s="51" t="s">
        <v>40</v>
      </c>
      <c r="D2" s="54">
        <v>-2012</v>
      </c>
      <c r="E2" s="27"/>
      <c r="F2" s="52"/>
      <c r="G2" s="52"/>
    </row>
    <row r="3" spans="1:7" ht="14.25">
      <c r="A3" s="51"/>
      <c r="B3" s="51"/>
      <c r="C3" s="51" t="s">
        <v>42</v>
      </c>
      <c r="D3" s="51" t="s">
        <v>41</v>
      </c>
      <c r="E3" s="55"/>
      <c r="F3" s="55" t="s">
        <v>28</v>
      </c>
      <c r="G3" s="52"/>
    </row>
    <row r="4" spans="1:7" ht="14.25">
      <c r="A4" s="55"/>
      <c r="B4" s="56"/>
      <c r="C4" s="55"/>
      <c r="D4" s="57" t="s">
        <v>44</v>
      </c>
      <c r="E4" s="27"/>
      <c r="F4" s="52"/>
      <c r="G4" s="52"/>
    </row>
    <row r="5" spans="1:7" s="8" customFormat="1" ht="14.25">
      <c r="A5" s="58"/>
      <c r="B5" s="59"/>
      <c r="C5" s="59" t="s">
        <v>37</v>
      </c>
      <c r="D5" s="59" t="s">
        <v>43</v>
      </c>
      <c r="E5" s="59"/>
      <c r="F5" s="59" t="s">
        <v>35</v>
      </c>
      <c r="G5" s="59" t="s">
        <v>36</v>
      </c>
    </row>
    <row r="6" spans="1:7" s="8" customFormat="1" ht="15" thickBot="1">
      <c r="A6" s="58"/>
      <c r="B6" s="60"/>
      <c r="C6" s="58"/>
      <c r="D6" s="58"/>
      <c r="E6" s="58"/>
      <c r="F6" s="61"/>
      <c r="G6" s="61"/>
    </row>
    <row r="7" spans="1:7" ht="29.25" thickBot="1">
      <c r="A7" s="62"/>
      <c r="B7" s="63" t="s">
        <v>1</v>
      </c>
      <c r="C7" s="62" t="s">
        <v>2</v>
      </c>
      <c r="D7" s="62" t="s">
        <v>39</v>
      </c>
      <c r="E7" s="62" t="s">
        <v>4</v>
      </c>
      <c r="F7" s="64" t="s">
        <v>0</v>
      </c>
      <c r="G7" s="64" t="s">
        <v>5</v>
      </c>
    </row>
    <row r="8" spans="1:7" ht="14.25">
      <c r="A8" s="55"/>
      <c r="B8" s="56"/>
      <c r="C8" s="55"/>
      <c r="D8" s="27"/>
      <c r="E8" s="55"/>
      <c r="F8" s="55"/>
      <c r="G8" s="55"/>
    </row>
    <row r="9" spans="1:7" ht="14.25">
      <c r="A9" s="65">
        <v>1</v>
      </c>
      <c r="B9" s="66">
        <v>195</v>
      </c>
      <c r="C9" s="65" t="s">
        <v>303</v>
      </c>
      <c r="D9" s="68" t="s">
        <v>299</v>
      </c>
      <c r="E9" s="67">
        <v>0.010416666666666666</v>
      </c>
      <c r="F9" s="67">
        <f>VLOOKUP(B9,'Финиш МС'!A:B,2,FALSE)</f>
        <v>0.02054398148148148</v>
      </c>
      <c r="G9" s="67">
        <f aca="true" t="shared" si="0" ref="G9:G42">F9-E9</f>
        <v>0.010127314814814813</v>
      </c>
    </row>
    <row r="10" spans="1:7" ht="14.25">
      <c r="A10" s="65">
        <v>2</v>
      </c>
      <c r="B10" s="66">
        <v>196</v>
      </c>
      <c r="C10" s="65" t="s">
        <v>304</v>
      </c>
      <c r="D10" s="68" t="s">
        <v>299</v>
      </c>
      <c r="E10" s="67">
        <v>0.010416666666666666</v>
      </c>
      <c r="F10" s="67">
        <f>VLOOKUP(B10,'Финиш МС'!A:B,2,FALSE)</f>
        <v>0.02065972222222222</v>
      </c>
      <c r="G10" s="67">
        <f t="shared" si="0"/>
        <v>0.010243055555555556</v>
      </c>
    </row>
    <row r="11" spans="1:7" ht="14.25">
      <c r="A11" s="65">
        <v>3</v>
      </c>
      <c r="B11" s="66">
        <v>178</v>
      </c>
      <c r="C11" s="65" t="s">
        <v>257</v>
      </c>
      <c r="D11" s="68" t="s">
        <v>251</v>
      </c>
      <c r="E11" s="67">
        <v>0.010416666666666666</v>
      </c>
      <c r="F11" s="67">
        <f>VLOOKUP(B11,'Финиш МС'!A:B,2,FALSE)</f>
        <v>0.020752314814814814</v>
      </c>
      <c r="G11" s="67">
        <f t="shared" si="0"/>
        <v>0.010335648148148148</v>
      </c>
    </row>
    <row r="12" spans="1:7" ht="14.25">
      <c r="A12" s="65">
        <v>4</v>
      </c>
      <c r="B12" s="66">
        <v>177</v>
      </c>
      <c r="C12" s="65" t="s">
        <v>256</v>
      </c>
      <c r="D12" s="68" t="s">
        <v>251</v>
      </c>
      <c r="E12" s="67">
        <v>0.010416666666666666</v>
      </c>
      <c r="F12" s="67">
        <f>VLOOKUP(B12,'Финиш МС'!A:B,2,FALSE)</f>
        <v>0.02082175925925926</v>
      </c>
      <c r="G12" s="67">
        <f t="shared" si="0"/>
        <v>0.010405092592592593</v>
      </c>
    </row>
    <row r="13" spans="1:7" ht="14.25">
      <c r="A13" s="65">
        <v>5</v>
      </c>
      <c r="B13" s="66">
        <v>148</v>
      </c>
      <c r="C13" s="65" t="s">
        <v>370</v>
      </c>
      <c r="D13" s="68" t="s">
        <v>299</v>
      </c>
      <c r="E13" s="67">
        <v>0.010416666666666666</v>
      </c>
      <c r="F13" s="67">
        <f>VLOOKUP(B13,'Финиш МС'!A:B,2,FALSE)</f>
        <v>0.02108796296296296</v>
      </c>
      <c r="G13" s="67">
        <f t="shared" si="0"/>
        <v>0.010671296296296295</v>
      </c>
    </row>
    <row r="14" spans="1:7" ht="14.25">
      <c r="A14" s="65">
        <v>6</v>
      </c>
      <c r="B14" s="66">
        <v>197</v>
      </c>
      <c r="C14" s="65" t="s">
        <v>305</v>
      </c>
      <c r="D14" s="68" t="s">
        <v>299</v>
      </c>
      <c r="E14" s="67">
        <v>0.010416666666666666</v>
      </c>
      <c r="F14" s="67">
        <f>VLOOKUP(B14,'Финиш МС'!A:B,2,FALSE)</f>
        <v>0.0212962962962963</v>
      </c>
      <c r="G14" s="67">
        <f t="shared" si="0"/>
        <v>0.010879629629629633</v>
      </c>
    </row>
    <row r="15" spans="1:7" ht="14.25">
      <c r="A15" s="65">
        <v>7</v>
      </c>
      <c r="B15" s="66">
        <v>162</v>
      </c>
      <c r="C15" s="65" t="s">
        <v>181</v>
      </c>
      <c r="D15" s="68" t="s">
        <v>147</v>
      </c>
      <c r="E15" s="67">
        <v>0.010416666666666666</v>
      </c>
      <c r="F15" s="67">
        <f>VLOOKUP(B15,'Финиш МС'!A:B,2,FALSE)</f>
        <v>0.02148148148148148</v>
      </c>
      <c r="G15" s="67">
        <f t="shared" si="0"/>
        <v>0.011064814814814814</v>
      </c>
    </row>
    <row r="16" spans="1:7" ht="14.25">
      <c r="A16" s="65">
        <v>8</v>
      </c>
      <c r="B16" s="66">
        <v>149</v>
      </c>
      <c r="C16" s="65" t="s">
        <v>369</v>
      </c>
      <c r="D16" s="68" t="s">
        <v>299</v>
      </c>
      <c r="E16" s="67">
        <v>0.010416666666666666</v>
      </c>
      <c r="F16" s="67">
        <f>VLOOKUP(B16,'Финиш МС'!A:B,2,FALSE)</f>
        <v>0.021493055555555557</v>
      </c>
      <c r="G16" s="67">
        <f t="shared" si="0"/>
        <v>0.01107638888888889</v>
      </c>
    </row>
    <row r="17" spans="1:7" ht="14.25">
      <c r="A17" s="65">
        <v>9</v>
      </c>
      <c r="B17" s="66">
        <v>179</v>
      </c>
      <c r="C17" s="65" t="s">
        <v>258</v>
      </c>
      <c r="D17" s="68" t="s">
        <v>251</v>
      </c>
      <c r="E17" s="67">
        <v>0.010416666666666666</v>
      </c>
      <c r="F17" s="67">
        <f>VLOOKUP(B17,'Финиш МС'!A:B,2,FALSE)</f>
        <v>0.021550925925925928</v>
      </c>
      <c r="G17" s="67">
        <f t="shared" si="0"/>
        <v>0.011134259259259262</v>
      </c>
    </row>
    <row r="18" spans="1:7" ht="14.25">
      <c r="A18" s="65">
        <v>10</v>
      </c>
      <c r="B18" s="66">
        <v>153</v>
      </c>
      <c r="C18" s="65" t="s">
        <v>90</v>
      </c>
      <c r="D18" s="68" t="s">
        <v>81</v>
      </c>
      <c r="E18" s="67">
        <v>0.010416666666666666</v>
      </c>
      <c r="F18" s="67">
        <f>VLOOKUP(B18,'Финиш МС'!A:B,2,FALSE)</f>
        <v>0.0218287037037037</v>
      </c>
      <c r="G18" s="67">
        <f t="shared" si="0"/>
        <v>0.011412037037037035</v>
      </c>
    </row>
    <row r="19" spans="1:7" ht="14.25">
      <c r="A19" s="65">
        <v>11</v>
      </c>
      <c r="B19" s="66">
        <v>146</v>
      </c>
      <c r="C19" s="65" t="s">
        <v>421</v>
      </c>
      <c r="D19" s="68" t="s">
        <v>299</v>
      </c>
      <c r="E19" s="67">
        <v>0.010416666666666666</v>
      </c>
      <c r="F19" s="67">
        <f>VLOOKUP(B19,'Финиш МС'!A:B,2,FALSE)</f>
        <v>0.02201388888888889</v>
      </c>
      <c r="G19" s="67">
        <f t="shared" si="0"/>
        <v>0.011597222222222222</v>
      </c>
    </row>
    <row r="20" spans="1:7" ht="14.25">
      <c r="A20" s="65">
        <v>12</v>
      </c>
      <c r="B20" s="66">
        <v>159</v>
      </c>
      <c r="C20" s="65" t="s">
        <v>130</v>
      </c>
      <c r="D20" s="68" t="s">
        <v>125</v>
      </c>
      <c r="E20" s="67">
        <v>0.010416666666666666</v>
      </c>
      <c r="F20" s="67">
        <f>VLOOKUP(B20,'Финиш МС'!A:B,2,FALSE)</f>
        <v>0.0221875</v>
      </c>
      <c r="G20" s="67">
        <f t="shared" si="0"/>
        <v>0.011770833333333333</v>
      </c>
    </row>
    <row r="21" spans="1:7" ht="14.25">
      <c r="A21" s="65">
        <v>13</v>
      </c>
      <c r="B21" s="66">
        <v>198</v>
      </c>
      <c r="C21" s="65" t="s">
        <v>366</v>
      </c>
      <c r="D21" s="68" t="s">
        <v>312</v>
      </c>
      <c r="E21" s="67">
        <v>0.010416666666666666</v>
      </c>
      <c r="F21" s="67">
        <f>VLOOKUP(B21,'Финиш МС'!A:B,2,FALSE)</f>
        <v>0.022222222222222223</v>
      </c>
      <c r="G21" s="67">
        <f t="shared" si="0"/>
        <v>0.011805555555555557</v>
      </c>
    </row>
    <row r="22" spans="1:7" ht="14.25">
      <c r="A22" s="65">
        <v>14</v>
      </c>
      <c r="B22" s="66">
        <v>154</v>
      </c>
      <c r="C22" s="65" t="s">
        <v>91</v>
      </c>
      <c r="D22" s="68" t="s">
        <v>81</v>
      </c>
      <c r="E22" s="67">
        <v>0.010416666666666666</v>
      </c>
      <c r="F22" s="67">
        <f>VLOOKUP(B22,'Финиш МС'!A:B,2,FALSE)</f>
        <v>0.02225694444444444</v>
      </c>
      <c r="G22" s="67">
        <f t="shared" si="0"/>
        <v>0.011840277777777774</v>
      </c>
    </row>
    <row r="23" spans="1:7" ht="14.25">
      <c r="A23" s="65">
        <v>15</v>
      </c>
      <c r="B23" s="66">
        <v>199</v>
      </c>
      <c r="C23" s="65" t="s">
        <v>367</v>
      </c>
      <c r="D23" s="68" t="s">
        <v>312</v>
      </c>
      <c r="E23" s="67">
        <v>0.010416666666666666</v>
      </c>
      <c r="F23" s="67">
        <f>VLOOKUP(B23,'Финиш МС'!A:B,2,FALSE)</f>
        <v>0.02228009259259259</v>
      </c>
      <c r="G23" s="67">
        <f t="shared" si="0"/>
        <v>0.011863425925925925</v>
      </c>
    </row>
    <row r="24" spans="1:7" ht="14.25">
      <c r="A24" s="65">
        <v>16</v>
      </c>
      <c r="B24" s="66">
        <v>151</v>
      </c>
      <c r="C24" s="65" t="s">
        <v>68</v>
      </c>
      <c r="D24" s="68" t="s">
        <v>64</v>
      </c>
      <c r="E24" s="67">
        <v>0.010416666666666666</v>
      </c>
      <c r="F24" s="67">
        <f>VLOOKUP(B24,'Финиш МС'!A:B,2,FALSE)</f>
        <v>0.023136574074074077</v>
      </c>
      <c r="G24" s="67">
        <f t="shared" si="0"/>
        <v>0.01271990740740741</v>
      </c>
    </row>
    <row r="25" spans="1:7" ht="14.25">
      <c r="A25" s="65">
        <v>17</v>
      </c>
      <c r="B25" s="66">
        <v>161</v>
      </c>
      <c r="C25" s="65" t="s">
        <v>143</v>
      </c>
      <c r="D25" s="68" t="s">
        <v>99</v>
      </c>
      <c r="E25" s="67">
        <v>0.010416666666666666</v>
      </c>
      <c r="F25" s="67">
        <f>VLOOKUP(B25,'Финиш МС'!A:B,2,FALSE)</f>
        <v>0.023171296296296297</v>
      </c>
      <c r="G25" s="67">
        <f t="shared" si="0"/>
        <v>0.012754629629629631</v>
      </c>
    </row>
    <row r="26" spans="1:7" ht="14.25">
      <c r="A26" s="65">
        <v>18</v>
      </c>
      <c r="B26" s="66">
        <v>181</v>
      </c>
      <c r="C26" s="65" t="s">
        <v>368</v>
      </c>
      <c r="D26" s="68" t="s">
        <v>312</v>
      </c>
      <c r="E26" s="67">
        <v>0.010416666666666666</v>
      </c>
      <c r="F26" s="67">
        <f>VLOOKUP(B26,'Финиш МС'!A:B,2,FALSE)</f>
        <v>0.02335648148148148</v>
      </c>
      <c r="G26" s="67">
        <f t="shared" si="0"/>
        <v>0.012939814814814815</v>
      </c>
    </row>
    <row r="27" spans="1:7" ht="14.25">
      <c r="A27" s="65">
        <v>19</v>
      </c>
      <c r="B27" s="66">
        <v>168</v>
      </c>
      <c r="C27" s="65" t="s">
        <v>278</v>
      </c>
      <c r="D27" s="68" t="s">
        <v>64</v>
      </c>
      <c r="E27" s="67">
        <v>0.010416666666666666</v>
      </c>
      <c r="F27" s="67">
        <f>VLOOKUP(B27,'Финиш МС'!A:B,2,FALSE)</f>
        <v>0.02351851851851852</v>
      </c>
      <c r="G27" s="67">
        <f t="shared" si="0"/>
        <v>0.013101851851851852</v>
      </c>
    </row>
    <row r="28" spans="1:7" ht="14.25">
      <c r="A28" s="65">
        <v>20</v>
      </c>
      <c r="B28" s="66">
        <v>170</v>
      </c>
      <c r="C28" s="65" t="s">
        <v>279</v>
      </c>
      <c r="D28" s="68" t="s">
        <v>64</v>
      </c>
      <c r="E28" s="67">
        <v>0.010416666666666666</v>
      </c>
      <c r="F28" s="67">
        <f>VLOOKUP(B28,'Финиш МС'!A:B,2,FALSE)</f>
        <v>0.02449074074074074</v>
      </c>
      <c r="G28" s="67">
        <f t="shared" si="0"/>
        <v>0.014074074074074074</v>
      </c>
    </row>
    <row r="29" spans="1:7" ht="14.25">
      <c r="A29" s="65">
        <v>21</v>
      </c>
      <c r="B29" s="66">
        <v>114</v>
      </c>
      <c r="C29" s="65" t="s">
        <v>295</v>
      </c>
      <c r="D29" s="68" t="s">
        <v>64</v>
      </c>
      <c r="E29" s="67">
        <v>0.010416666666666666</v>
      </c>
      <c r="F29" s="67">
        <f>VLOOKUP(B29,'Финиш МС'!A:B,2,FALSE)</f>
        <v>0.02596064814814815</v>
      </c>
      <c r="G29" s="67">
        <f t="shared" si="0"/>
        <v>0.015543981481481483</v>
      </c>
    </row>
    <row r="30" spans="1:7" ht="14.25">
      <c r="A30" s="65">
        <v>22</v>
      </c>
      <c r="B30" s="66">
        <v>185</v>
      </c>
      <c r="C30" s="65" t="s">
        <v>280</v>
      </c>
      <c r="D30" s="68" t="s">
        <v>64</v>
      </c>
      <c r="E30" s="67">
        <v>0.010416666666666666</v>
      </c>
      <c r="F30" s="67">
        <f>VLOOKUP(B30,'Финиш МС'!A:B,2,FALSE)</f>
        <v>0.026076388888888885</v>
      </c>
      <c r="G30" s="67">
        <f t="shared" si="0"/>
        <v>0.01565972222222222</v>
      </c>
    </row>
    <row r="31" spans="1:7" ht="14.25">
      <c r="A31" s="65">
        <v>23</v>
      </c>
      <c r="B31" s="66">
        <v>116</v>
      </c>
      <c r="C31" s="65" t="s">
        <v>296</v>
      </c>
      <c r="D31" s="68" t="s">
        <v>64</v>
      </c>
      <c r="E31" s="67">
        <v>0.010416666666666666</v>
      </c>
      <c r="F31" s="67">
        <f>VLOOKUP(B31,'Финиш МС'!A:B,2,FALSE)</f>
        <v>0.026122685185185183</v>
      </c>
      <c r="G31" s="67">
        <f t="shared" si="0"/>
        <v>0.015706018518518515</v>
      </c>
    </row>
    <row r="32" spans="1:7" ht="14.25">
      <c r="A32" s="65">
        <v>24</v>
      </c>
      <c r="B32" s="66">
        <v>158</v>
      </c>
      <c r="C32" s="66" t="s">
        <v>129</v>
      </c>
      <c r="D32" s="68" t="s">
        <v>125</v>
      </c>
      <c r="E32" s="67">
        <v>0.010416666666666666</v>
      </c>
      <c r="F32" s="67">
        <f>VLOOKUP(B32,'Финиш МС'!A:B,2,FALSE)</f>
        <v>0.027245370370370368</v>
      </c>
      <c r="G32" s="67">
        <f t="shared" si="0"/>
        <v>0.0168287037037037</v>
      </c>
    </row>
    <row r="33" spans="1:7" ht="14.25">
      <c r="A33" s="65">
        <v>25</v>
      </c>
      <c r="B33" s="66">
        <v>160</v>
      </c>
      <c r="C33" s="65" t="s">
        <v>131</v>
      </c>
      <c r="D33" s="68" t="s">
        <v>125</v>
      </c>
      <c r="E33" s="67">
        <v>0.010416666666666666</v>
      </c>
      <c r="F33" s="67">
        <f>VLOOKUP(B33,'Финиш МС'!A:B,2,FALSE)</f>
        <v>0.027256944444444445</v>
      </c>
      <c r="G33" s="67">
        <f t="shared" si="0"/>
        <v>0.01684027777777778</v>
      </c>
    </row>
    <row r="34" spans="1:7" ht="14.25">
      <c r="A34" s="65">
        <v>26</v>
      </c>
      <c r="B34" s="66">
        <v>184</v>
      </c>
      <c r="C34" s="65" t="s">
        <v>281</v>
      </c>
      <c r="D34" s="68" t="s">
        <v>64</v>
      </c>
      <c r="E34" s="67">
        <v>0.010416666666666666</v>
      </c>
      <c r="F34" s="67">
        <f>VLOOKUP(B34,'Финиш МС'!A:B,2,FALSE)</f>
        <v>0.02892361111111111</v>
      </c>
      <c r="G34" s="67">
        <f t="shared" si="0"/>
        <v>0.018506944444444444</v>
      </c>
    </row>
    <row r="35" spans="1:7" ht="14.25">
      <c r="A35" s="65">
        <v>27</v>
      </c>
      <c r="B35" s="66">
        <v>155</v>
      </c>
      <c r="C35" s="65" t="s">
        <v>111</v>
      </c>
      <c r="D35" s="68" t="s">
        <v>64</v>
      </c>
      <c r="E35" s="67">
        <v>0.03125</v>
      </c>
      <c r="F35" s="67">
        <f>VLOOKUP(B35,'Финиш МС'!A:B,2,FALSE)</f>
        <v>0.0499537037037037</v>
      </c>
      <c r="G35" s="67">
        <f t="shared" si="0"/>
        <v>0.0187037037037037</v>
      </c>
    </row>
    <row r="36" spans="1:7" ht="14.25">
      <c r="A36" s="65">
        <v>28</v>
      </c>
      <c r="B36" s="66">
        <v>182</v>
      </c>
      <c r="C36" s="65" t="s">
        <v>282</v>
      </c>
      <c r="D36" s="68" t="s">
        <v>64</v>
      </c>
      <c r="E36" s="67">
        <v>0.010416666666666666</v>
      </c>
      <c r="F36" s="67">
        <f>VLOOKUP(B36,'Финиш МС'!A:B,2,FALSE)</f>
        <v>0.032962962962962965</v>
      </c>
      <c r="G36" s="67">
        <f t="shared" si="0"/>
        <v>0.0225462962962963</v>
      </c>
    </row>
    <row r="37" spans="1:7" ht="14.25">
      <c r="A37" s="65">
        <v>29</v>
      </c>
      <c r="B37" s="71">
        <v>105</v>
      </c>
      <c r="C37" s="70" t="s">
        <v>117</v>
      </c>
      <c r="D37" s="72" t="s">
        <v>64</v>
      </c>
      <c r="E37" s="67">
        <v>0.010416666666666666</v>
      </c>
      <c r="F37" s="67">
        <f>VLOOKUP(B37,'Финиш МС'!A:B,2,FALSE)</f>
        <v>0.03995370370370371</v>
      </c>
      <c r="G37" s="67">
        <f t="shared" si="0"/>
        <v>0.029537037037037042</v>
      </c>
    </row>
    <row r="38" spans="1:7" ht="14.25">
      <c r="A38" s="65">
        <v>30</v>
      </c>
      <c r="B38" s="66">
        <v>165</v>
      </c>
      <c r="C38" s="65" t="s">
        <v>184</v>
      </c>
      <c r="D38" s="68" t="s">
        <v>147</v>
      </c>
      <c r="E38" s="67">
        <v>0.010416666666666666</v>
      </c>
      <c r="F38" s="67">
        <f>VLOOKUP(B38,'Финиш МС'!A:B,2,FALSE)</f>
        <v>0.0215625</v>
      </c>
      <c r="G38" s="67">
        <f t="shared" si="0"/>
        <v>0.011145833333333332</v>
      </c>
    </row>
    <row r="39" spans="1:7" ht="14.25">
      <c r="A39" s="65">
        <v>31</v>
      </c>
      <c r="B39" s="66">
        <v>164</v>
      </c>
      <c r="C39" s="65" t="s">
        <v>183</v>
      </c>
      <c r="D39" s="68" t="s">
        <v>147</v>
      </c>
      <c r="E39" s="67">
        <v>0.010416666666666666</v>
      </c>
      <c r="F39" s="67">
        <f>VLOOKUP(B39,'Финиш МС'!A:B,2,FALSE)</f>
        <v>0.021840277777777778</v>
      </c>
      <c r="G39" s="67">
        <f t="shared" si="0"/>
        <v>0.011423611111111112</v>
      </c>
    </row>
    <row r="40" spans="1:7" ht="14.25">
      <c r="A40" s="65">
        <v>32</v>
      </c>
      <c r="B40" s="66">
        <v>163</v>
      </c>
      <c r="C40" s="65" t="s">
        <v>182</v>
      </c>
      <c r="D40" s="68" t="s">
        <v>147</v>
      </c>
      <c r="E40" s="67">
        <v>0.010416666666666666</v>
      </c>
      <c r="F40" s="67">
        <f>VLOOKUP(B40,'Финиш МС'!A:B,2,FALSE)</f>
        <v>0.022314814814814815</v>
      </c>
      <c r="G40" s="67">
        <f t="shared" si="0"/>
        <v>0.011898148148148149</v>
      </c>
    </row>
    <row r="41" spans="1:7" ht="14.25">
      <c r="A41" s="65">
        <v>33</v>
      </c>
      <c r="B41" s="66">
        <v>166</v>
      </c>
      <c r="C41" s="65" t="s">
        <v>185</v>
      </c>
      <c r="D41" s="68" t="s">
        <v>147</v>
      </c>
      <c r="E41" s="67">
        <v>0.010416666666666666</v>
      </c>
      <c r="F41" s="67">
        <f>VLOOKUP(B41,'Финиш МС'!A:B,2,FALSE)</f>
        <v>0.022361111111111113</v>
      </c>
      <c r="G41" s="67">
        <f t="shared" si="0"/>
        <v>0.011944444444444447</v>
      </c>
    </row>
    <row r="42" spans="1:7" ht="14.25">
      <c r="A42" s="65">
        <v>34</v>
      </c>
      <c r="B42" s="66">
        <v>167</v>
      </c>
      <c r="C42" s="65" t="s">
        <v>186</v>
      </c>
      <c r="D42" s="68" t="s">
        <v>147</v>
      </c>
      <c r="E42" s="67">
        <v>0.010416666666666666</v>
      </c>
      <c r="F42" s="67">
        <f>VLOOKUP(B42,'Финиш МС'!A:B,2,FALSE)</f>
        <v>0.02344907407407407</v>
      </c>
      <c r="G42" s="67">
        <f t="shared" si="0"/>
        <v>0.013032407407407404</v>
      </c>
    </row>
    <row r="43" spans="1:7" ht="14.25">
      <c r="A43" s="65">
        <v>35</v>
      </c>
      <c r="B43" s="66">
        <v>157</v>
      </c>
      <c r="C43" s="65" t="s">
        <v>113</v>
      </c>
      <c r="D43" s="68" t="s">
        <v>64</v>
      </c>
      <c r="E43" s="67"/>
      <c r="F43" s="67"/>
      <c r="G43" s="83" t="s">
        <v>405</v>
      </c>
    </row>
    <row r="44" spans="1:7" ht="14.25">
      <c r="A44" s="65">
        <v>36</v>
      </c>
      <c r="B44" s="66">
        <v>169</v>
      </c>
      <c r="C44" s="65" t="s">
        <v>411</v>
      </c>
      <c r="D44" s="68" t="s">
        <v>64</v>
      </c>
      <c r="E44" s="67"/>
      <c r="F44" s="67"/>
      <c r="G44" s="83" t="s">
        <v>405</v>
      </c>
    </row>
    <row r="45" spans="1:7" ht="14.25">
      <c r="A45" s="65">
        <v>37</v>
      </c>
      <c r="B45" s="10"/>
      <c r="C45" s="65" t="s">
        <v>112</v>
      </c>
      <c r="D45" s="68" t="s">
        <v>64</v>
      </c>
      <c r="E45" s="67"/>
      <c r="F45" s="67"/>
      <c r="G45" s="83" t="s">
        <v>405</v>
      </c>
    </row>
    <row r="46" spans="1:3" ht="14.25">
      <c r="A46" s="70"/>
      <c r="C46" s="4" t="s">
        <v>412</v>
      </c>
    </row>
    <row r="47" spans="1:3" ht="14.25">
      <c r="A47" s="70"/>
      <c r="C47" s="4" t="s">
        <v>423</v>
      </c>
    </row>
    <row r="48" spans="1:3" ht="14.25">
      <c r="A48" s="70"/>
      <c r="C48" s="4" t="s">
        <v>422</v>
      </c>
    </row>
    <row r="49" ht="14.25">
      <c r="A49" s="55"/>
    </row>
    <row r="50" spans="3:5" ht="14.25">
      <c r="C50" s="4" t="s">
        <v>31</v>
      </c>
      <c r="E50" s="4" t="s">
        <v>32</v>
      </c>
    </row>
    <row r="53" spans="2:7" ht="14.25">
      <c r="B53" s="71"/>
      <c r="C53" s="70"/>
      <c r="D53" s="72"/>
      <c r="E53" s="73"/>
      <c r="F53" s="73"/>
      <c r="G53" s="73"/>
    </row>
    <row r="54" spans="2:7" ht="14.25">
      <c r="B54" s="71"/>
      <c r="C54" s="70"/>
      <c r="D54" s="72"/>
      <c r="E54" s="73"/>
      <c r="F54" s="73"/>
      <c r="G54" s="73"/>
    </row>
  </sheetData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34">
      <selection activeCell="C46" sqref="C44:C46"/>
    </sheetView>
  </sheetViews>
  <sheetFormatPr defaultColWidth="9.140625" defaultRowHeight="12.75"/>
  <cols>
    <col min="1" max="1" width="4.7109375" style="4" customWidth="1"/>
    <col min="2" max="2" width="5.57421875" style="18" customWidth="1"/>
    <col min="3" max="3" width="29.8515625" style="4" customWidth="1"/>
    <col min="4" max="4" width="25.7109375" style="2" customWidth="1"/>
    <col min="5" max="5" width="10.00390625" style="4" customWidth="1"/>
    <col min="6" max="6" width="10.57421875" style="4" customWidth="1"/>
    <col min="7" max="7" width="13.140625" style="4" customWidth="1"/>
    <col min="8" max="16384" width="9.140625" style="4" customWidth="1"/>
  </cols>
  <sheetData>
    <row r="1" spans="1:7" ht="14.25">
      <c r="A1" s="51"/>
      <c r="B1" s="52"/>
      <c r="C1" s="51" t="s">
        <v>33</v>
      </c>
      <c r="D1" s="51" t="s">
        <v>34</v>
      </c>
      <c r="E1" s="27"/>
      <c r="F1" s="52"/>
      <c r="G1" s="52"/>
    </row>
    <row r="2" spans="1:7" ht="14.25">
      <c r="A2" s="51"/>
      <c r="B2" s="53"/>
      <c r="C2" s="51" t="s">
        <v>40</v>
      </c>
      <c r="D2" s="54">
        <v>-2012</v>
      </c>
      <c r="E2" s="27"/>
      <c r="F2" s="52"/>
      <c r="G2" s="52"/>
    </row>
    <row r="3" spans="1:7" ht="14.25">
      <c r="A3" s="51"/>
      <c r="B3" s="51"/>
      <c r="C3" s="51" t="s">
        <v>42</v>
      </c>
      <c r="D3" s="51" t="s">
        <v>41</v>
      </c>
      <c r="E3" s="55"/>
      <c r="F3" s="55" t="s">
        <v>28</v>
      </c>
      <c r="G3" s="52"/>
    </row>
    <row r="4" spans="1:7" ht="14.25">
      <c r="A4" s="55"/>
      <c r="B4" s="56"/>
      <c r="C4" s="55"/>
      <c r="D4" s="57" t="s">
        <v>44</v>
      </c>
      <c r="E4" s="27"/>
      <c r="F4" s="52"/>
      <c r="G4" s="52"/>
    </row>
    <row r="5" spans="1:7" s="8" customFormat="1" ht="14.25">
      <c r="A5" s="58"/>
      <c r="B5" s="59"/>
      <c r="C5" s="59" t="s">
        <v>37</v>
      </c>
      <c r="D5" s="59" t="s">
        <v>43</v>
      </c>
      <c r="E5" s="59"/>
      <c r="F5" s="59" t="s">
        <v>35</v>
      </c>
      <c r="G5" s="59" t="s">
        <v>36</v>
      </c>
    </row>
    <row r="6" spans="1:7" s="8" customFormat="1" ht="15" thickBot="1">
      <c r="A6" s="58"/>
      <c r="B6" s="60"/>
      <c r="C6" s="58"/>
      <c r="D6" s="58"/>
      <c r="E6" s="58"/>
      <c r="F6" s="61"/>
      <c r="G6" s="61"/>
    </row>
    <row r="7" spans="1:7" s="8" customFormat="1" ht="29.25" thickBot="1">
      <c r="A7" s="62"/>
      <c r="B7" s="63" t="s">
        <v>1</v>
      </c>
      <c r="C7" s="62" t="s">
        <v>2</v>
      </c>
      <c r="D7" s="62" t="s">
        <v>39</v>
      </c>
      <c r="E7" s="62" t="s">
        <v>4</v>
      </c>
      <c r="F7" s="64" t="s">
        <v>0</v>
      </c>
      <c r="G7" s="64" t="s">
        <v>5</v>
      </c>
    </row>
    <row r="8" spans="1:7" ht="14.25">
      <c r="A8" s="55"/>
      <c r="B8" s="56"/>
      <c r="C8" s="55"/>
      <c r="D8" s="27"/>
      <c r="E8" s="55"/>
      <c r="F8" s="55"/>
      <c r="G8" s="55"/>
    </row>
    <row r="9" spans="1:7" ht="14.25">
      <c r="A9" s="55"/>
      <c r="B9" s="56"/>
      <c r="C9" s="55"/>
      <c r="D9" s="27" t="s">
        <v>45</v>
      </c>
      <c r="E9" s="55"/>
      <c r="F9" s="55"/>
      <c r="G9" s="55"/>
    </row>
    <row r="10" spans="1:7" ht="14.25">
      <c r="A10" s="55"/>
      <c r="B10" s="56"/>
      <c r="C10" s="55"/>
      <c r="D10" s="27"/>
      <c r="E10" s="55"/>
      <c r="F10" s="55"/>
      <c r="G10" s="55"/>
    </row>
    <row r="11" ht="14.25">
      <c r="A11" s="65"/>
    </row>
    <row r="12" spans="1:7" ht="14.25">
      <c r="A12" s="65">
        <v>1</v>
      </c>
      <c r="B12" s="66">
        <v>92</v>
      </c>
      <c r="C12" s="65" t="s">
        <v>376</v>
      </c>
      <c r="D12" s="68" t="s">
        <v>312</v>
      </c>
      <c r="E12" s="67">
        <v>0.013888888888888888</v>
      </c>
      <c r="F12" s="67">
        <f>VLOOKUP(B12,'Финиш МС'!A:B,2,FALSE)</f>
        <v>0.024583333333333332</v>
      </c>
      <c r="G12" s="67">
        <f aca="true" t="shared" si="0" ref="G12:G24">F12-E12</f>
        <v>0.010694444444444444</v>
      </c>
    </row>
    <row r="13" spans="1:7" ht="14.25">
      <c r="A13" s="65">
        <v>2</v>
      </c>
      <c r="B13" s="66">
        <v>142</v>
      </c>
      <c r="C13" s="65" t="s">
        <v>372</v>
      </c>
      <c r="D13" s="68" t="s">
        <v>312</v>
      </c>
      <c r="E13" s="67">
        <v>0.013888888888888888</v>
      </c>
      <c r="F13" s="67">
        <f>VLOOKUP(B13,'Финиш МС'!A:B,2,FALSE)</f>
        <v>0.024641203703703703</v>
      </c>
      <c r="G13" s="67">
        <f t="shared" si="0"/>
        <v>0.010752314814814815</v>
      </c>
    </row>
    <row r="14" spans="1:7" ht="14.25">
      <c r="A14" s="65">
        <v>3</v>
      </c>
      <c r="B14" s="66">
        <v>93</v>
      </c>
      <c r="C14" s="65" t="s">
        <v>377</v>
      </c>
      <c r="D14" s="68" t="s">
        <v>299</v>
      </c>
      <c r="E14" s="67">
        <v>0.013888888888888888</v>
      </c>
      <c r="F14" s="67">
        <f>VLOOKUP(B14,'Финиш МС'!A:B,2,FALSE)</f>
        <v>0.02476851851851852</v>
      </c>
      <c r="G14" s="67">
        <f t="shared" si="0"/>
        <v>0.010879629629629631</v>
      </c>
    </row>
    <row r="15" spans="1:7" ht="14.25">
      <c r="A15" s="65">
        <v>4</v>
      </c>
      <c r="B15" s="66">
        <v>174</v>
      </c>
      <c r="C15" s="65" t="s">
        <v>194</v>
      </c>
      <c r="D15" s="68" t="s">
        <v>147</v>
      </c>
      <c r="E15" s="67">
        <v>0.013888888888888888</v>
      </c>
      <c r="F15" s="67">
        <f>VLOOKUP(B15,'Финиш МС'!A:B,2,FALSE)</f>
        <v>0.02525462962962963</v>
      </c>
      <c r="G15" s="67">
        <f t="shared" si="0"/>
        <v>0.011365740740740742</v>
      </c>
    </row>
    <row r="16" spans="1:7" ht="14.25">
      <c r="A16" s="65">
        <v>5</v>
      </c>
      <c r="B16" s="66">
        <v>145</v>
      </c>
      <c r="C16" s="65" t="s">
        <v>375</v>
      </c>
      <c r="D16" s="68" t="s">
        <v>312</v>
      </c>
      <c r="E16" s="67">
        <v>0.013888888888888888</v>
      </c>
      <c r="F16" s="67">
        <f>VLOOKUP(B16,'Финиш МС'!A:B,2,FALSE)</f>
        <v>0.02549768518518519</v>
      </c>
      <c r="G16" s="67">
        <f t="shared" si="0"/>
        <v>0.011608796296296301</v>
      </c>
    </row>
    <row r="17" spans="1:7" ht="14.25">
      <c r="A17" s="65">
        <v>6</v>
      </c>
      <c r="B17" s="66">
        <v>144</v>
      </c>
      <c r="C17" s="65" t="s">
        <v>374</v>
      </c>
      <c r="D17" s="68" t="s">
        <v>312</v>
      </c>
      <c r="E17" s="67">
        <v>0.013888888888888888</v>
      </c>
      <c r="F17" s="67">
        <f>VLOOKUP(B17,'Финиш МС'!A:B,2,FALSE)</f>
        <v>0.025613425925925925</v>
      </c>
      <c r="G17" s="67">
        <f t="shared" si="0"/>
        <v>0.011724537037037037</v>
      </c>
    </row>
    <row r="18" spans="1:7" ht="14.25">
      <c r="A18" s="65">
        <v>7</v>
      </c>
      <c r="B18" s="66">
        <v>175</v>
      </c>
      <c r="C18" s="65" t="s">
        <v>252</v>
      </c>
      <c r="D18" s="68" t="s">
        <v>251</v>
      </c>
      <c r="E18" s="67">
        <v>0.013888888888888888</v>
      </c>
      <c r="F18" s="67">
        <f>VLOOKUP(B18,'Финиш МС'!A:B,2,FALSE)</f>
        <v>0.026458333333333334</v>
      </c>
      <c r="G18" s="67">
        <f t="shared" si="0"/>
        <v>0.012569444444444446</v>
      </c>
    </row>
    <row r="19" spans="1:7" ht="14.25">
      <c r="A19" s="65">
        <v>8</v>
      </c>
      <c r="B19" s="66">
        <v>176</v>
      </c>
      <c r="C19" s="65" t="s">
        <v>253</v>
      </c>
      <c r="D19" s="68" t="s">
        <v>251</v>
      </c>
      <c r="E19" s="67">
        <v>0.013888888888888888</v>
      </c>
      <c r="F19" s="67">
        <f>VLOOKUP(B19,'Финиш МС'!A:B,2,FALSE)</f>
        <v>0.02659722222222222</v>
      </c>
      <c r="G19" s="67">
        <f t="shared" si="0"/>
        <v>0.012708333333333332</v>
      </c>
    </row>
    <row r="20" spans="1:8" ht="14.25">
      <c r="A20" s="65">
        <v>9</v>
      </c>
      <c r="B20" s="66">
        <v>143</v>
      </c>
      <c r="C20" s="65" t="s">
        <v>373</v>
      </c>
      <c r="D20" s="68" t="s">
        <v>312</v>
      </c>
      <c r="E20" s="67">
        <v>0.013888888888888888</v>
      </c>
      <c r="F20" s="67">
        <f>VLOOKUP(B20,'Финиш МС'!A:B,2,FALSE)</f>
        <v>0.026631944444444444</v>
      </c>
      <c r="G20" s="67">
        <f t="shared" si="0"/>
        <v>0.012743055555555556</v>
      </c>
      <c r="H20" s="26"/>
    </row>
    <row r="21" spans="1:8" ht="14.25">
      <c r="A21" s="65">
        <v>10</v>
      </c>
      <c r="B21" s="66">
        <v>180</v>
      </c>
      <c r="C21" s="65" t="s">
        <v>301</v>
      </c>
      <c r="D21" s="68" t="s">
        <v>299</v>
      </c>
      <c r="E21" s="67">
        <v>0.013888888888888888</v>
      </c>
      <c r="F21" s="67">
        <f>VLOOKUP(B21,'Финиш МС'!A:B,2,FALSE)</f>
        <v>0.026793981481481485</v>
      </c>
      <c r="G21" s="67">
        <f t="shared" si="0"/>
        <v>0.012905092592592596</v>
      </c>
      <c r="H21" s="35"/>
    </row>
    <row r="22" spans="1:7" ht="14.25">
      <c r="A22" s="65">
        <v>11</v>
      </c>
      <c r="B22" s="66">
        <v>173</v>
      </c>
      <c r="C22" s="65" t="s">
        <v>144</v>
      </c>
      <c r="D22" s="68" t="s">
        <v>99</v>
      </c>
      <c r="E22" s="67">
        <v>0.013888888888888888</v>
      </c>
      <c r="F22" s="67">
        <f>VLOOKUP(B22,'Финиш МС'!A:B,2,FALSE)</f>
        <v>0.027766203703703706</v>
      </c>
      <c r="G22" s="67">
        <f t="shared" si="0"/>
        <v>0.013877314814814818</v>
      </c>
    </row>
    <row r="23" spans="1:7" ht="14.25">
      <c r="A23" s="65">
        <v>12</v>
      </c>
      <c r="B23" s="66">
        <v>172</v>
      </c>
      <c r="C23" s="65" t="s">
        <v>132</v>
      </c>
      <c r="D23" s="68" t="s">
        <v>125</v>
      </c>
      <c r="E23" s="67">
        <v>0.013888888888888888</v>
      </c>
      <c r="F23" s="67">
        <f>VLOOKUP(B23,'Финиш МС'!A:B,2,FALSE)</f>
        <v>0.02821759259259259</v>
      </c>
      <c r="G23" s="67">
        <f t="shared" si="0"/>
        <v>0.014328703703703701</v>
      </c>
    </row>
    <row r="24" spans="1:7" ht="14.25">
      <c r="A24" s="65">
        <v>13</v>
      </c>
      <c r="B24" s="66" t="s">
        <v>201</v>
      </c>
      <c r="C24" s="65" t="s">
        <v>114</v>
      </c>
      <c r="D24" s="68" t="s">
        <v>64</v>
      </c>
      <c r="E24" s="67">
        <v>0.013888888888888888</v>
      </c>
      <c r="F24" s="67">
        <f>VLOOKUP(B24,'Финиш МС'!A:B,2,FALSE)</f>
        <v>0.03391203703703704</v>
      </c>
      <c r="G24" s="67">
        <f t="shared" si="0"/>
        <v>0.02002314814814815</v>
      </c>
    </row>
    <row r="25" spans="1:7" ht="14.25">
      <c r="A25" s="70"/>
      <c r="B25" s="71"/>
      <c r="C25" s="70"/>
      <c r="D25" s="72"/>
      <c r="E25" s="73"/>
      <c r="F25" s="73"/>
      <c r="G25" s="73"/>
    </row>
    <row r="26" spans="1:7" ht="14.25">
      <c r="A26" s="84"/>
      <c r="B26" s="60"/>
      <c r="C26" s="4" t="s">
        <v>419</v>
      </c>
      <c r="D26" s="58"/>
      <c r="E26" s="73"/>
      <c r="F26" s="73"/>
      <c r="G26" s="73"/>
    </row>
    <row r="27" spans="1:7" ht="14.25">
      <c r="A27" s="70"/>
      <c r="B27" s="71"/>
      <c r="C27" s="4" t="s">
        <v>420</v>
      </c>
      <c r="D27" s="72"/>
      <c r="E27" s="73"/>
      <c r="F27" s="73"/>
      <c r="G27" s="73"/>
    </row>
    <row r="28" spans="1:7" ht="14.25">
      <c r="A28" s="55"/>
      <c r="B28" s="56"/>
      <c r="C28" s="4" t="s">
        <v>418</v>
      </c>
      <c r="D28" s="27"/>
      <c r="E28" s="55"/>
      <c r="F28" s="55"/>
      <c r="G28" s="55"/>
    </row>
    <row r="29" spans="1:7" ht="14.25">
      <c r="A29" s="55"/>
      <c r="B29" s="56"/>
      <c r="C29" s="55"/>
      <c r="D29" s="27"/>
      <c r="E29" s="55"/>
      <c r="F29" s="55"/>
      <c r="G29" s="55"/>
    </row>
    <row r="30" spans="1:7" ht="14.25">
      <c r="A30" s="55"/>
      <c r="B30" s="56"/>
      <c r="C30" s="55"/>
      <c r="D30" s="27"/>
      <c r="E30" s="55"/>
      <c r="F30" s="55"/>
      <c r="G30" s="55"/>
    </row>
    <row r="31" spans="1:7" ht="14.25">
      <c r="A31" s="55"/>
      <c r="B31" s="56"/>
      <c r="C31" s="55"/>
      <c r="D31" s="27"/>
      <c r="E31" s="55"/>
      <c r="F31" s="55"/>
      <c r="G31" s="55"/>
    </row>
    <row r="32" spans="1:7" ht="14.25">
      <c r="A32" s="55"/>
      <c r="B32" s="56"/>
      <c r="C32" s="55"/>
      <c r="D32" s="27" t="s">
        <v>46</v>
      </c>
      <c r="E32" s="55"/>
      <c r="F32" s="55"/>
      <c r="G32" s="55"/>
    </row>
    <row r="33" spans="1:7" ht="14.25">
      <c r="A33" s="55"/>
      <c r="B33" s="56"/>
      <c r="C33" s="55"/>
      <c r="D33" s="27"/>
      <c r="E33" s="55"/>
      <c r="F33" s="55"/>
      <c r="G33" s="55"/>
    </row>
    <row r="34" spans="1:7" ht="14.25">
      <c r="A34" s="65">
        <v>1</v>
      </c>
      <c r="B34" s="66">
        <v>194</v>
      </c>
      <c r="C34" s="65" t="s">
        <v>255</v>
      </c>
      <c r="D34" s="68" t="s">
        <v>251</v>
      </c>
      <c r="E34" s="67">
        <v>0.013888888888888888</v>
      </c>
      <c r="F34" s="67">
        <f>VLOOKUP(B34,'Финиш МС'!A:B,2,FALSE)</f>
        <v>0.02460648148148148</v>
      </c>
      <c r="G34" s="67">
        <f aca="true" t="shared" si="1" ref="G34:G42">F34-E34</f>
        <v>0.010717592592592591</v>
      </c>
    </row>
    <row r="35" spans="1:7" ht="14.25">
      <c r="A35" s="65">
        <v>2</v>
      </c>
      <c r="B35" s="66">
        <v>187</v>
      </c>
      <c r="C35" s="65" t="s">
        <v>93</v>
      </c>
      <c r="D35" s="68" t="s">
        <v>81</v>
      </c>
      <c r="E35" s="67">
        <v>0.013888888888888888</v>
      </c>
      <c r="F35" s="67">
        <f>VLOOKUP(B35,'Финиш МС'!A:B,2,FALSE)</f>
        <v>0.024814814814814817</v>
      </c>
      <c r="G35" s="67">
        <f t="shared" si="1"/>
        <v>0.01092592592592593</v>
      </c>
    </row>
    <row r="36" spans="1:7" ht="14.25">
      <c r="A36" s="65">
        <v>3</v>
      </c>
      <c r="B36" s="66">
        <v>188</v>
      </c>
      <c r="C36" s="65" t="s">
        <v>98</v>
      </c>
      <c r="D36" s="68" t="s">
        <v>99</v>
      </c>
      <c r="E36" s="67">
        <v>0.013888888888888888</v>
      </c>
      <c r="F36" s="67">
        <f>VLOOKUP(B36,'Финиш МС'!A:B,2,FALSE)</f>
        <v>0.025196759259259256</v>
      </c>
      <c r="G36" s="67">
        <f t="shared" si="1"/>
        <v>0.011307870370370367</v>
      </c>
    </row>
    <row r="37" spans="1:7" ht="14.25">
      <c r="A37" s="65">
        <v>4</v>
      </c>
      <c r="B37" s="66">
        <v>193</v>
      </c>
      <c r="C37" s="65" t="s">
        <v>254</v>
      </c>
      <c r="D37" s="68" t="s">
        <v>251</v>
      </c>
      <c r="E37" s="67">
        <v>0.013888888888888888</v>
      </c>
      <c r="F37" s="67">
        <f>VLOOKUP(B37,'Финиш МС'!A:B,2,FALSE)</f>
        <v>0.02521990740740741</v>
      </c>
      <c r="G37" s="67">
        <f t="shared" si="1"/>
        <v>0.011331018518518522</v>
      </c>
    </row>
    <row r="38" spans="1:7" ht="14.25">
      <c r="A38" s="65">
        <v>5</v>
      </c>
      <c r="B38" s="66">
        <v>186</v>
      </c>
      <c r="C38" s="65" t="s">
        <v>92</v>
      </c>
      <c r="D38" s="68" t="s">
        <v>81</v>
      </c>
      <c r="E38" s="67">
        <v>0.013888888888888888</v>
      </c>
      <c r="F38" s="67">
        <f>VLOOKUP(B38,'Финиш МС'!A:B,2,FALSE)</f>
        <v>0.025729166666666664</v>
      </c>
      <c r="G38" s="67">
        <f t="shared" si="1"/>
        <v>0.011840277777777776</v>
      </c>
    </row>
    <row r="39" spans="1:7" ht="14.25">
      <c r="A39" s="65">
        <v>6</v>
      </c>
      <c r="B39" s="66">
        <v>94</v>
      </c>
      <c r="C39" s="65" t="s">
        <v>378</v>
      </c>
      <c r="D39" s="68" t="s">
        <v>299</v>
      </c>
      <c r="E39" s="67">
        <v>0.013888888888888888</v>
      </c>
      <c r="F39" s="67">
        <f>VLOOKUP(B39,'Финиш МС'!A:B,2,FALSE)</f>
        <v>0.026111111111111113</v>
      </c>
      <c r="G39" s="67">
        <f t="shared" si="1"/>
        <v>0.012222222222222225</v>
      </c>
    </row>
    <row r="40" spans="1:7" ht="14.25">
      <c r="A40" s="65">
        <v>7</v>
      </c>
      <c r="B40" s="66">
        <v>191</v>
      </c>
      <c r="C40" s="65" t="s">
        <v>141</v>
      </c>
      <c r="D40" s="68" t="s">
        <v>81</v>
      </c>
      <c r="E40" s="67">
        <v>0.013888888888888888</v>
      </c>
      <c r="F40" s="67">
        <f>VLOOKUP(B40,'Финиш МС'!A:B,2,FALSE)</f>
        <v>0.026377314814814815</v>
      </c>
      <c r="G40" s="67">
        <f t="shared" si="1"/>
        <v>0.012488425925925927</v>
      </c>
    </row>
    <row r="41" spans="1:7" ht="14.25">
      <c r="A41" s="65">
        <v>8</v>
      </c>
      <c r="B41" s="66">
        <v>189</v>
      </c>
      <c r="C41" s="65" t="s">
        <v>100</v>
      </c>
      <c r="D41" s="68" t="s">
        <v>99</v>
      </c>
      <c r="E41" s="67">
        <v>0.013888888888888888</v>
      </c>
      <c r="F41" s="67">
        <f>VLOOKUP(B41,'Финиш МС'!A:B,2,FALSE)</f>
        <v>0.026875</v>
      </c>
      <c r="G41" s="67">
        <f t="shared" si="1"/>
        <v>0.012986111111111111</v>
      </c>
    </row>
    <row r="42" spans="1:7" ht="14.25">
      <c r="A42" s="65">
        <v>9</v>
      </c>
      <c r="B42" s="85"/>
      <c r="C42" s="65" t="s">
        <v>118</v>
      </c>
      <c r="D42" s="68" t="s">
        <v>64</v>
      </c>
      <c r="E42" s="67">
        <v>0.013888888888888888</v>
      </c>
      <c r="F42" s="67" t="e">
        <f>VLOOKUP(B43,'Финиш МС'!A:B,2,FALSE)</f>
        <v>#N/A</v>
      </c>
      <c r="G42" s="67" t="e">
        <f t="shared" si="1"/>
        <v>#N/A</v>
      </c>
    </row>
    <row r="43" spans="1:7" ht="14.25">
      <c r="A43" s="70"/>
      <c r="B43" s="71"/>
      <c r="C43" s="35"/>
      <c r="D43" s="36"/>
      <c r="E43" s="35"/>
      <c r="F43" s="35"/>
      <c r="G43" s="35"/>
    </row>
    <row r="44" spans="1:7" ht="14.25">
      <c r="A44" s="70"/>
      <c r="B44" s="71"/>
      <c r="C44" s="4" t="s">
        <v>413</v>
      </c>
      <c r="D44" s="72"/>
      <c r="E44" s="73"/>
      <c r="F44" s="73"/>
      <c r="G44" s="73"/>
    </row>
    <row r="45" spans="1:7" ht="14.25">
      <c r="A45" s="70"/>
      <c r="B45" s="71"/>
      <c r="C45" s="4" t="s">
        <v>414</v>
      </c>
      <c r="D45" s="72"/>
      <c r="E45" s="73"/>
      <c r="F45" s="73"/>
      <c r="G45" s="73"/>
    </row>
    <row r="46" spans="1:7" ht="14.25">
      <c r="A46" s="70"/>
      <c r="B46" s="71"/>
      <c r="C46" s="4" t="s">
        <v>415</v>
      </c>
      <c r="D46" s="72"/>
      <c r="E46" s="73"/>
      <c r="F46" s="73"/>
      <c r="G46" s="73"/>
    </row>
    <row r="47" spans="1:7" ht="14.25">
      <c r="A47" s="70"/>
      <c r="B47" s="71"/>
      <c r="C47" s="70"/>
      <c r="D47" s="72"/>
      <c r="E47" s="73"/>
      <c r="F47" s="73"/>
      <c r="G47" s="73"/>
    </row>
    <row r="48" spans="1:7" ht="14.25">
      <c r="A48" s="55"/>
      <c r="B48" s="56"/>
      <c r="C48" s="55"/>
      <c r="D48" s="27" t="s">
        <v>47</v>
      </c>
      <c r="E48" s="55"/>
      <c r="F48" s="55"/>
      <c r="G48" s="55"/>
    </row>
    <row r="49" spans="1:7" ht="14.25">
      <c r="A49" s="55"/>
      <c r="B49" s="56"/>
      <c r="C49" s="55"/>
      <c r="D49" s="27"/>
      <c r="E49" s="55"/>
      <c r="F49" s="55"/>
      <c r="G49" s="55"/>
    </row>
    <row r="50" spans="1:7" ht="14.25">
      <c r="A50" s="65">
        <v>1</v>
      </c>
      <c r="B50" s="66">
        <v>87</v>
      </c>
      <c r="C50" s="65" t="s">
        <v>14</v>
      </c>
      <c r="D50" s="68" t="s">
        <v>64</v>
      </c>
      <c r="E50" s="67">
        <v>0.013888888888888888</v>
      </c>
      <c r="F50" s="67">
        <f>VLOOKUP(B50,'Финиш МС'!A:B,2,FALSE)</f>
        <v>0.025578703703703704</v>
      </c>
      <c r="G50" s="67">
        <f>F50-E50</f>
        <v>0.011689814814814816</v>
      </c>
    </row>
    <row r="51" spans="1:7" ht="14.25">
      <c r="A51" s="65">
        <v>2</v>
      </c>
      <c r="B51" s="66">
        <v>88</v>
      </c>
      <c r="C51" s="65" t="s">
        <v>133</v>
      </c>
      <c r="D51" s="68" t="s">
        <v>125</v>
      </c>
      <c r="E51" s="67">
        <v>0.013888888888888888</v>
      </c>
      <c r="F51" s="67">
        <f>VLOOKUP(B51,'Финиш МС'!A:B,2,FALSE)</f>
        <v>0.025729166666666664</v>
      </c>
      <c r="G51" s="67">
        <f>F51-E51</f>
        <v>0.011840277777777776</v>
      </c>
    </row>
    <row r="52" spans="1:7" ht="14.25">
      <c r="A52" s="65">
        <v>3</v>
      </c>
      <c r="B52" s="66">
        <v>89</v>
      </c>
      <c r="C52" s="65" t="s">
        <v>193</v>
      </c>
      <c r="D52" s="68" t="s">
        <v>147</v>
      </c>
      <c r="E52" s="67">
        <v>0.013888888888888888</v>
      </c>
      <c r="F52" s="67">
        <f>VLOOKUP(B52,'Финиш МС'!A:B,2,FALSE)</f>
        <v>0.02597222222222222</v>
      </c>
      <c r="G52" s="67">
        <f>F52-E52</f>
        <v>0.012083333333333331</v>
      </c>
    </row>
    <row r="53" spans="1:7" ht="14.25">
      <c r="A53" s="65">
        <v>4</v>
      </c>
      <c r="B53" s="66">
        <v>86</v>
      </c>
      <c r="C53" s="65" t="s">
        <v>69</v>
      </c>
      <c r="D53" s="68" t="s">
        <v>64</v>
      </c>
      <c r="E53" s="67">
        <v>0.013888888888888888</v>
      </c>
      <c r="F53" s="67">
        <f>VLOOKUP(B53,'Финиш МС'!A:B,2,FALSE)</f>
        <v>0.026736111111111113</v>
      </c>
      <c r="G53" s="67">
        <f>F53-E53</f>
        <v>0.012847222222222225</v>
      </c>
    </row>
    <row r="54" spans="1:7" ht="14.25">
      <c r="A54" s="70"/>
      <c r="B54" s="71"/>
      <c r="C54" s="70"/>
      <c r="D54" s="72"/>
      <c r="E54" s="73"/>
      <c r="F54" s="73"/>
      <c r="G54" s="73"/>
    </row>
    <row r="55" spans="1:7" ht="14.25">
      <c r="A55" s="70"/>
      <c r="B55" s="71"/>
      <c r="C55" s="4" t="s">
        <v>416</v>
      </c>
      <c r="D55" s="72"/>
      <c r="E55" s="73"/>
      <c r="F55" s="73"/>
      <c r="G55" s="73"/>
    </row>
    <row r="56" spans="1:7" ht="14.25">
      <c r="A56" s="70"/>
      <c r="B56" s="71"/>
      <c r="C56" s="4" t="s">
        <v>417</v>
      </c>
      <c r="D56" s="72"/>
      <c r="E56" s="73"/>
      <c r="F56" s="73"/>
      <c r="G56" s="73"/>
    </row>
    <row r="57" spans="1:7" ht="14.25">
      <c r="A57" s="70"/>
      <c r="B57" s="71"/>
      <c r="C57" s="4" t="s">
        <v>418</v>
      </c>
      <c r="D57" s="72"/>
      <c r="E57" s="73"/>
      <c r="F57" s="73"/>
      <c r="G57" s="73"/>
    </row>
    <row r="60" spans="3:5" ht="14.25">
      <c r="C60" s="4" t="s">
        <v>31</v>
      </c>
      <c r="E60" s="4" t="s">
        <v>32</v>
      </c>
    </row>
    <row r="64" spans="1:7" ht="14.25">
      <c r="A64" s="70"/>
      <c r="B64" s="71"/>
      <c r="C64" s="70"/>
      <c r="D64" s="72"/>
      <c r="E64" s="73"/>
      <c r="F64" s="73"/>
      <c r="G64" s="73"/>
    </row>
    <row r="65" spans="1:7" ht="14.25">
      <c r="A65" s="70"/>
      <c r="B65" s="71"/>
      <c r="C65" s="70"/>
      <c r="D65" s="72"/>
      <c r="E65" s="73"/>
      <c r="F65" s="73"/>
      <c r="G65" s="73"/>
    </row>
    <row r="66" spans="1:7" ht="14.25">
      <c r="A66" s="70"/>
      <c r="B66" s="71"/>
      <c r="C66" s="70"/>
      <c r="D66" s="72"/>
      <c r="E66" s="73"/>
      <c r="F66" s="73"/>
      <c r="G66" s="73"/>
    </row>
    <row r="67" spans="1:7" ht="14.25">
      <c r="A67" s="70"/>
      <c r="B67" s="71"/>
      <c r="C67" s="70"/>
      <c r="D67" s="72"/>
      <c r="E67" s="73"/>
      <c r="F67" s="73"/>
      <c r="G67" s="73"/>
    </row>
    <row r="68" spans="1:7" ht="14.25">
      <c r="A68" s="70"/>
      <c r="B68" s="71"/>
      <c r="C68" s="70"/>
      <c r="D68" s="72"/>
      <c r="E68" s="73"/>
      <c r="F68" s="73"/>
      <c r="G68" s="73"/>
    </row>
    <row r="69" spans="1:7" ht="14.25">
      <c r="A69" s="70"/>
      <c r="B69" s="71"/>
      <c r="C69" s="70"/>
      <c r="D69" s="72"/>
      <c r="E69" s="73"/>
      <c r="F69" s="73"/>
      <c r="G69" s="73"/>
    </row>
    <row r="70" spans="1:7" ht="14.25">
      <c r="A70" s="70"/>
      <c r="B70" s="71"/>
      <c r="C70" s="70"/>
      <c r="D70" s="72"/>
      <c r="E70" s="73"/>
      <c r="F70" s="73"/>
      <c r="G70" s="73"/>
    </row>
    <row r="71" spans="1:7" ht="14.25">
      <c r="A71" s="84"/>
      <c r="B71" s="60"/>
      <c r="C71" s="58"/>
      <c r="D71" s="58"/>
      <c r="E71" s="73"/>
      <c r="F71" s="73"/>
      <c r="G71" s="73"/>
    </row>
    <row r="72" spans="1:7" ht="14.25">
      <c r="A72" s="70"/>
      <c r="B72" s="71"/>
      <c r="C72" s="70"/>
      <c r="D72" s="72"/>
      <c r="E72" s="73"/>
      <c r="F72" s="73"/>
      <c r="G72" s="73"/>
    </row>
    <row r="73" spans="1:7" ht="14.25">
      <c r="A73" s="55"/>
      <c r="B73" s="56"/>
      <c r="C73" s="55"/>
      <c r="D73" s="27"/>
      <c r="E73" s="55"/>
      <c r="F73" s="55"/>
      <c r="G73" s="55"/>
    </row>
  </sheetData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 topLeftCell="A40">
      <selection activeCell="C64" sqref="C62:C64"/>
    </sheetView>
  </sheetViews>
  <sheetFormatPr defaultColWidth="9.140625" defaultRowHeight="12.75"/>
  <cols>
    <col min="1" max="1" width="4.7109375" style="4" customWidth="1"/>
    <col min="2" max="2" width="4.8515625" style="18" customWidth="1"/>
    <col min="3" max="3" width="30.140625" style="4" customWidth="1"/>
    <col min="4" max="4" width="24.8515625" style="2" customWidth="1"/>
    <col min="5" max="5" width="10.00390625" style="4" customWidth="1"/>
    <col min="6" max="6" width="10.57421875" style="4" customWidth="1"/>
    <col min="7" max="7" width="11.421875" style="4" customWidth="1"/>
    <col min="8" max="16384" width="9.140625" style="4" customWidth="1"/>
  </cols>
  <sheetData>
    <row r="1" spans="1:7" ht="14.25">
      <c r="A1" s="51"/>
      <c r="B1" s="52"/>
      <c r="C1" s="51" t="s">
        <v>33</v>
      </c>
      <c r="D1" s="51" t="s">
        <v>34</v>
      </c>
      <c r="E1" s="27"/>
      <c r="F1" s="52"/>
      <c r="G1" s="52"/>
    </row>
    <row r="2" spans="1:7" ht="14.25">
      <c r="A2" s="51"/>
      <c r="B2" s="53"/>
      <c r="C2" s="51" t="s">
        <v>40</v>
      </c>
      <c r="D2" s="54">
        <v>-2012</v>
      </c>
      <c r="E2" s="27"/>
      <c r="F2" s="52"/>
      <c r="G2" s="52"/>
    </row>
    <row r="3" spans="1:7" ht="14.25">
      <c r="A3" s="51"/>
      <c r="B3" s="51"/>
      <c r="C3" s="51" t="s">
        <v>42</v>
      </c>
      <c r="D3" s="51" t="s">
        <v>41</v>
      </c>
      <c r="E3" s="55"/>
      <c r="F3" s="55" t="s">
        <v>28</v>
      </c>
      <c r="G3" s="52"/>
    </row>
    <row r="4" spans="1:7" ht="14.25">
      <c r="A4" s="55"/>
      <c r="B4" s="56"/>
      <c r="C4" s="55"/>
      <c r="D4" s="57" t="s">
        <v>44</v>
      </c>
      <c r="E4" s="27"/>
      <c r="F4" s="52"/>
      <c r="G4" s="52"/>
    </row>
    <row r="5" spans="1:7" s="8" customFormat="1" ht="14.25">
      <c r="A5" s="58"/>
      <c r="B5" s="59"/>
      <c r="C5" s="59" t="s">
        <v>37</v>
      </c>
      <c r="D5" s="59" t="s">
        <v>49</v>
      </c>
      <c r="E5" s="59"/>
      <c r="F5" s="59" t="s">
        <v>35</v>
      </c>
      <c r="G5" s="59" t="s">
        <v>36</v>
      </c>
    </row>
    <row r="6" spans="1:7" s="8" customFormat="1" ht="15" thickBot="1">
      <c r="A6" s="58"/>
      <c r="B6" s="60"/>
      <c r="C6" s="58"/>
      <c r="D6" s="58"/>
      <c r="E6" s="58"/>
      <c r="F6" s="61"/>
      <c r="G6" s="61"/>
    </row>
    <row r="7" spans="1:7" ht="29.25" thickBot="1">
      <c r="A7" s="62"/>
      <c r="B7" s="63" t="s">
        <v>1</v>
      </c>
      <c r="C7" s="62" t="s">
        <v>2</v>
      </c>
      <c r="D7" s="62" t="s">
        <v>39</v>
      </c>
      <c r="E7" s="62" t="s">
        <v>4</v>
      </c>
      <c r="F7" s="64" t="s">
        <v>0</v>
      </c>
      <c r="G7" s="64" t="s">
        <v>5</v>
      </c>
    </row>
    <row r="8" spans="1:7" ht="14.25">
      <c r="A8" s="55"/>
      <c r="B8" s="56"/>
      <c r="C8" s="55"/>
      <c r="D8" s="27"/>
      <c r="E8" s="55"/>
      <c r="F8" s="55"/>
      <c r="G8" s="55"/>
    </row>
    <row r="9" spans="1:7" ht="14.25">
      <c r="A9" s="55"/>
      <c r="B9" s="56"/>
      <c r="C9" s="55"/>
      <c r="D9" s="27" t="s">
        <v>48</v>
      </c>
      <c r="E9" s="55"/>
      <c r="F9" s="55"/>
      <c r="G9" s="55"/>
    </row>
    <row r="10" spans="1:7" ht="14.25">
      <c r="A10" s="55"/>
      <c r="B10" s="56"/>
      <c r="C10" s="55"/>
      <c r="D10" s="27"/>
      <c r="E10" s="55"/>
      <c r="F10" s="55"/>
      <c r="G10" s="55"/>
    </row>
    <row r="11" spans="1:7" ht="14.25">
      <c r="A11" s="65">
        <v>1</v>
      </c>
      <c r="B11" s="69">
        <v>95</v>
      </c>
      <c r="C11" s="39" t="s">
        <v>365</v>
      </c>
      <c r="D11" s="38" t="s">
        <v>299</v>
      </c>
      <c r="E11" s="67">
        <v>0.03125</v>
      </c>
      <c r="F11" s="67">
        <f>VLOOKUP(B11,'Финиш МС'!A:B,2,FALSE)</f>
        <v>0.05005787037037037</v>
      </c>
      <c r="G11" s="67">
        <f aca="true" t="shared" si="0" ref="G11:G27">F11-E11</f>
        <v>0.01880787037037037</v>
      </c>
    </row>
    <row r="12" spans="1:7" ht="14.25">
      <c r="A12" s="65">
        <v>2</v>
      </c>
      <c r="B12" s="66">
        <v>138</v>
      </c>
      <c r="C12" s="65" t="s">
        <v>260</v>
      </c>
      <c r="D12" s="68" t="s">
        <v>251</v>
      </c>
      <c r="E12" s="67">
        <v>0.03125</v>
      </c>
      <c r="F12" s="67">
        <f>VLOOKUP(B12,'Финиш МС'!A:B,2,FALSE)</f>
        <v>0.05012731481481481</v>
      </c>
      <c r="G12" s="67">
        <f t="shared" si="0"/>
        <v>0.018877314814814812</v>
      </c>
    </row>
    <row r="13" spans="1:7" ht="14.25">
      <c r="A13" s="65">
        <v>3</v>
      </c>
      <c r="B13" s="66">
        <v>90</v>
      </c>
      <c r="C13" s="65" t="s">
        <v>379</v>
      </c>
      <c r="D13" s="68" t="s">
        <v>299</v>
      </c>
      <c r="E13" s="67">
        <v>0.03125</v>
      </c>
      <c r="F13" s="67">
        <f>VLOOKUP(B13,'Финиш МС'!A:B,2,FALSE)</f>
        <v>0.05098379629629629</v>
      </c>
      <c r="G13" s="67">
        <f t="shared" si="0"/>
        <v>0.01973379629629629</v>
      </c>
    </row>
    <row r="14" spans="1:7" ht="14.25">
      <c r="A14" s="65">
        <v>4</v>
      </c>
      <c r="B14" s="66">
        <v>91</v>
      </c>
      <c r="C14" s="65" t="s">
        <v>380</v>
      </c>
      <c r="D14" s="68" t="s">
        <v>299</v>
      </c>
      <c r="E14" s="67">
        <v>0.03125</v>
      </c>
      <c r="F14" s="67">
        <f>VLOOKUP(B14,'Финиш МС'!A:B,2,FALSE)</f>
        <v>0.051053240740740746</v>
      </c>
      <c r="G14" s="67">
        <f t="shared" si="0"/>
        <v>0.019803240740740746</v>
      </c>
    </row>
    <row r="15" spans="1:7" ht="14.25" customHeight="1">
      <c r="A15" s="65">
        <v>5</v>
      </c>
      <c r="B15" s="66">
        <v>136</v>
      </c>
      <c r="C15" s="65" t="s">
        <v>189</v>
      </c>
      <c r="D15" s="68" t="s">
        <v>147</v>
      </c>
      <c r="E15" s="67">
        <v>0.03125</v>
      </c>
      <c r="F15" s="67">
        <f>VLOOKUP(B15,'Финиш МС'!A:B,2,FALSE)</f>
        <v>0.051145833333333335</v>
      </c>
      <c r="G15" s="67">
        <f t="shared" si="0"/>
        <v>0.019895833333333335</v>
      </c>
    </row>
    <row r="16" spans="1:7" ht="15" customHeight="1">
      <c r="A16" s="65">
        <v>6</v>
      </c>
      <c r="B16" s="66">
        <v>132</v>
      </c>
      <c r="C16" s="65" t="s">
        <v>88</v>
      </c>
      <c r="D16" s="68" t="s">
        <v>81</v>
      </c>
      <c r="E16" s="67">
        <v>0.03125</v>
      </c>
      <c r="F16" s="67">
        <f>VLOOKUP(B16,'Финиш МС'!A:B,2,FALSE)</f>
        <v>0.05133101851851852</v>
      </c>
      <c r="G16" s="67">
        <f t="shared" si="0"/>
        <v>0.02008101851851852</v>
      </c>
    </row>
    <row r="17" spans="1:7" ht="14.25">
      <c r="A17" s="65">
        <v>7</v>
      </c>
      <c r="B17" s="66">
        <v>131</v>
      </c>
      <c r="C17" s="65" t="s">
        <v>136</v>
      </c>
      <c r="D17" s="68" t="s">
        <v>137</v>
      </c>
      <c r="E17" s="67">
        <v>0.03125</v>
      </c>
      <c r="F17" s="67">
        <f>VLOOKUP(B17,'Финиш МС'!A:B,2,FALSE)</f>
        <v>0.05140046296296297</v>
      </c>
      <c r="G17" s="67">
        <f t="shared" si="0"/>
        <v>0.020150462962962967</v>
      </c>
    </row>
    <row r="18" spans="1:7" ht="14.25">
      <c r="A18" s="65">
        <v>8</v>
      </c>
      <c r="B18" s="66">
        <v>134</v>
      </c>
      <c r="C18" s="65" t="s">
        <v>187</v>
      </c>
      <c r="D18" s="68" t="s">
        <v>147</v>
      </c>
      <c r="E18" s="67">
        <v>0.03125</v>
      </c>
      <c r="F18" s="67">
        <f>VLOOKUP(B18,'Финиш МС'!A:B,2,FALSE)</f>
        <v>0.051550925925925924</v>
      </c>
      <c r="G18" s="67">
        <f t="shared" si="0"/>
        <v>0.020300925925925924</v>
      </c>
    </row>
    <row r="19" spans="1:7" ht="14.25">
      <c r="A19" s="65">
        <v>9</v>
      </c>
      <c r="B19" s="66">
        <v>141</v>
      </c>
      <c r="C19" s="65" t="s">
        <v>302</v>
      </c>
      <c r="D19" s="68" t="s">
        <v>299</v>
      </c>
      <c r="E19" s="67">
        <v>0.03125</v>
      </c>
      <c r="F19" s="67">
        <f>VLOOKUP(B19,'Финиш МС'!A:B,2,FALSE)</f>
        <v>0.05174768518518519</v>
      </c>
      <c r="G19" s="67">
        <f t="shared" si="0"/>
        <v>0.020497685185185188</v>
      </c>
    </row>
    <row r="20" spans="1:7" ht="14.25">
      <c r="A20" s="65">
        <v>10</v>
      </c>
      <c r="B20" s="66">
        <v>126</v>
      </c>
      <c r="C20" s="65" t="s">
        <v>71</v>
      </c>
      <c r="D20" s="68" t="s">
        <v>64</v>
      </c>
      <c r="E20" s="67">
        <v>0.03125</v>
      </c>
      <c r="F20" s="67">
        <f>VLOOKUP(B20,'Финиш МС'!A:B,2,FALSE)</f>
        <v>0.05199074074074075</v>
      </c>
      <c r="G20" s="67">
        <f t="shared" si="0"/>
        <v>0.020740740740740747</v>
      </c>
    </row>
    <row r="21" spans="1:7" ht="14.25">
      <c r="A21" s="65">
        <v>11</v>
      </c>
      <c r="B21" s="66">
        <v>137</v>
      </c>
      <c r="C21" s="4" t="s">
        <v>259</v>
      </c>
      <c r="D21" s="2" t="s">
        <v>251</v>
      </c>
      <c r="E21" s="67">
        <v>0.03125</v>
      </c>
      <c r="F21" s="67">
        <f>VLOOKUP(B21,'Финиш МС'!A:B,2,FALSE)</f>
        <v>0.05210648148148148</v>
      </c>
      <c r="G21" s="67">
        <f t="shared" si="0"/>
        <v>0.020856481481481483</v>
      </c>
    </row>
    <row r="22" spans="1:7" ht="14.25">
      <c r="A22" s="65">
        <v>12</v>
      </c>
      <c r="B22" s="66">
        <v>135</v>
      </c>
      <c r="C22" s="65" t="s">
        <v>188</v>
      </c>
      <c r="D22" s="68" t="s">
        <v>147</v>
      </c>
      <c r="E22" s="67">
        <v>0.03125</v>
      </c>
      <c r="F22" s="67">
        <f>VLOOKUP(B22,'Финиш МС'!A:B,2,FALSE)</f>
        <v>0.052314814814814814</v>
      </c>
      <c r="G22" s="67">
        <f t="shared" si="0"/>
        <v>0.021064814814814814</v>
      </c>
    </row>
    <row r="23" spans="1:7" ht="14.25">
      <c r="A23" s="65">
        <v>13</v>
      </c>
      <c r="B23" s="66">
        <v>140</v>
      </c>
      <c r="C23" s="65" t="s">
        <v>300</v>
      </c>
      <c r="D23" s="68" t="s">
        <v>299</v>
      </c>
      <c r="E23" s="67">
        <v>0.03125</v>
      </c>
      <c r="F23" s="67">
        <f>VLOOKUP(B23,'Финиш МС'!A:B,2,FALSE)</f>
        <v>0.05399305555555556</v>
      </c>
      <c r="G23" s="67">
        <f t="shared" si="0"/>
        <v>0.022743055555555558</v>
      </c>
    </row>
    <row r="24" spans="1:7" ht="14.25">
      <c r="A24" s="65">
        <v>14</v>
      </c>
      <c r="B24" s="66">
        <v>127</v>
      </c>
      <c r="C24" s="65" t="s">
        <v>72</v>
      </c>
      <c r="D24" s="68" t="s">
        <v>64</v>
      </c>
      <c r="E24" s="67">
        <v>0.03125</v>
      </c>
      <c r="F24" s="67">
        <f>VLOOKUP(B24,'Финиш МС'!A:B,2,FALSE)</f>
        <v>0.05465277777777777</v>
      </c>
      <c r="G24" s="67">
        <f t="shared" si="0"/>
        <v>0.023402777777777772</v>
      </c>
    </row>
    <row r="25" spans="1:7" ht="14.25">
      <c r="A25" s="65">
        <v>15</v>
      </c>
      <c r="B25" s="66">
        <v>139</v>
      </c>
      <c r="C25" s="65" t="s">
        <v>261</v>
      </c>
      <c r="D25" s="68" t="s">
        <v>251</v>
      </c>
      <c r="E25" s="67">
        <v>0.03125</v>
      </c>
      <c r="F25" s="67">
        <f>VLOOKUP(B25,'Финиш МС'!A:B,2,FALSE)</f>
        <v>0.05701388888888889</v>
      </c>
      <c r="G25" s="67">
        <f t="shared" si="0"/>
        <v>0.02576388888888889</v>
      </c>
    </row>
    <row r="26" spans="1:7" ht="14.25">
      <c r="A26" s="79">
        <v>16</v>
      </c>
      <c r="B26" s="66">
        <v>156</v>
      </c>
      <c r="C26" s="65" t="s">
        <v>115</v>
      </c>
      <c r="D26" s="68" t="s">
        <v>64</v>
      </c>
      <c r="E26" s="67">
        <v>0.03125</v>
      </c>
      <c r="F26" s="67">
        <f>VLOOKUP(B26,'Финиш МС'!A:B,2,FALSE)</f>
        <v>0.06313657407407408</v>
      </c>
      <c r="G26" s="67">
        <f t="shared" si="0"/>
        <v>0.03188657407407408</v>
      </c>
    </row>
    <row r="27" spans="1:7" ht="14.25">
      <c r="A27" s="65">
        <v>17</v>
      </c>
      <c r="B27" s="66">
        <v>129</v>
      </c>
      <c r="C27" s="65" t="s">
        <v>116</v>
      </c>
      <c r="D27" s="68" t="s">
        <v>64</v>
      </c>
      <c r="E27" s="67">
        <v>0.03125</v>
      </c>
      <c r="F27" s="67">
        <f>VLOOKUP(B27,'Финиш МС'!A:B,2,FALSE)</f>
        <v>0.06498842592592592</v>
      </c>
      <c r="G27" s="67">
        <f t="shared" si="0"/>
        <v>0.03373842592592592</v>
      </c>
    </row>
    <row r="28" spans="1:8" ht="14.25">
      <c r="A28" s="70"/>
      <c r="H28" s="35"/>
    </row>
    <row r="29" spans="1:7" ht="14.25">
      <c r="A29" s="58"/>
      <c r="B29" s="60"/>
      <c r="C29" s="4" t="s">
        <v>425</v>
      </c>
      <c r="D29" s="58"/>
      <c r="E29" s="73"/>
      <c r="F29" s="73"/>
      <c r="G29" s="73"/>
    </row>
    <row r="30" spans="1:7" ht="14.25">
      <c r="A30" s="70"/>
      <c r="B30" s="71"/>
      <c r="C30" s="4" t="s">
        <v>426</v>
      </c>
      <c r="D30" s="72"/>
      <c r="E30" s="73"/>
      <c r="F30" s="73"/>
      <c r="G30" s="73"/>
    </row>
    <row r="31" spans="1:7" ht="14.25">
      <c r="A31" s="70"/>
      <c r="B31" s="71"/>
      <c r="C31" s="4" t="s">
        <v>418</v>
      </c>
      <c r="D31" s="72"/>
      <c r="E31" s="73"/>
      <c r="F31" s="73"/>
      <c r="G31" s="73"/>
    </row>
    <row r="32" spans="1:7" ht="14.25">
      <c r="A32" s="70"/>
      <c r="B32" s="71"/>
      <c r="C32" s="70"/>
      <c r="D32" s="72"/>
      <c r="E32" s="73"/>
      <c r="F32" s="73"/>
      <c r="G32" s="73"/>
    </row>
    <row r="33" spans="1:7" ht="14.25">
      <c r="A33" s="55"/>
      <c r="B33" s="56"/>
      <c r="C33" s="55"/>
      <c r="D33" s="27" t="s">
        <v>50</v>
      </c>
      <c r="E33" s="55"/>
      <c r="F33" s="55"/>
      <c r="G33" s="55"/>
    </row>
    <row r="34" spans="1:7" ht="14.25">
      <c r="A34" s="55"/>
      <c r="B34" s="56"/>
      <c r="C34" s="55"/>
      <c r="D34" s="27"/>
      <c r="E34" s="55"/>
      <c r="F34" s="55"/>
      <c r="G34" s="55"/>
    </row>
    <row r="35" spans="1:7" ht="14.25">
      <c r="A35" s="65">
        <v>1</v>
      </c>
      <c r="B35" s="66">
        <v>112</v>
      </c>
      <c r="C35" s="65" t="s">
        <v>262</v>
      </c>
      <c r="D35" s="68" t="s">
        <v>251</v>
      </c>
      <c r="E35" s="67">
        <v>0.03125</v>
      </c>
      <c r="F35" s="67">
        <f>VLOOKUP(B35,'Финиш МС'!A:B,2,FALSE)</f>
        <v>0.050011574074074076</v>
      </c>
      <c r="G35" s="67">
        <f aca="true" t="shared" si="1" ref="G35:G48">F35-E35</f>
        <v>0.018761574074074076</v>
      </c>
    </row>
    <row r="36" spans="1:7" ht="14.25">
      <c r="A36" s="65">
        <v>2</v>
      </c>
      <c r="B36" s="66">
        <v>109</v>
      </c>
      <c r="C36" s="65" t="s">
        <v>190</v>
      </c>
      <c r="D36" s="68" t="s">
        <v>125</v>
      </c>
      <c r="E36" s="67">
        <v>0.03125</v>
      </c>
      <c r="F36" s="67">
        <f>VLOOKUP(B36,'Финиш МС'!A:B,2,FALSE)</f>
        <v>0.05004629629629629</v>
      </c>
      <c r="G36" s="67">
        <f t="shared" si="1"/>
        <v>0.01879629629629629</v>
      </c>
    </row>
    <row r="37" spans="1:7" ht="14.25">
      <c r="A37" s="65">
        <v>3</v>
      </c>
      <c r="B37" s="66">
        <v>102</v>
      </c>
      <c r="C37" s="65" t="s">
        <v>87</v>
      </c>
      <c r="D37" s="68" t="s">
        <v>81</v>
      </c>
      <c r="E37" s="67">
        <v>0.03125</v>
      </c>
      <c r="F37" s="67">
        <f>VLOOKUP(B37,'Финиш МС'!A:B,2,FALSE)</f>
        <v>0.050069444444444444</v>
      </c>
      <c r="G37" s="67">
        <f t="shared" si="1"/>
        <v>0.018819444444444444</v>
      </c>
    </row>
    <row r="38" spans="1:7" ht="14.25">
      <c r="A38" s="65">
        <v>4</v>
      </c>
      <c r="B38" s="66">
        <v>113</v>
      </c>
      <c r="C38" s="65" t="s">
        <v>263</v>
      </c>
      <c r="D38" s="68" t="s">
        <v>251</v>
      </c>
      <c r="E38" s="67">
        <v>0.03125</v>
      </c>
      <c r="F38" s="67">
        <f>VLOOKUP(B38,'Финиш МС'!A:B,2,FALSE)</f>
        <v>0.05011574074074074</v>
      </c>
      <c r="G38" s="67">
        <f t="shared" si="1"/>
        <v>0.01886574074074074</v>
      </c>
    </row>
    <row r="39" spans="1:7" ht="14.25">
      <c r="A39" s="65">
        <v>5</v>
      </c>
      <c r="B39" s="66">
        <v>108</v>
      </c>
      <c r="C39" s="65" t="s">
        <v>135</v>
      </c>
      <c r="D39" s="68" t="s">
        <v>125</v>
      </c>
      <c r="E39" s="67">
        <v>0.03125</v>
      </c>
      <c r="F39" s="67">
        <f>VLOOKUP(B39,'Финиш МС'!A:B,2,FALSE)</f>
        <v>0.050648148148148144</v>
      </c>
      <c r="G39" s="67">
        <f t="shared" si="1"/>
        <v>0.019398148148148144</v>
      </c>
    </row>
    <row r="40" spans="1:7" ht="14.25">
      <c r="A40" s="65">
        <v>6</v>
      </c>
      <c r="B40" s="66">
        <v>111</v>
      </c>
      <c r="C40" s="65" t="s">
        <v>192</v>
      </c>
      <c r="D40" s="68" t="s">
        <v>147</v>
      </c>
      <c r="E40" s="67">
        <v>0.03125</v>
      </c>
      <c r="F40" s="67">
        <f>VLOOKUP(B40,'Финиш МС'!A:B,2,FALSE)</f>
        <v>0.0509375</v>
      </c>
      <c r="G40" s="67">
        <f t="shared" si="1"/>
        <v>0.019687499999999997</v>
      </c>
    </row>
    <row r="41" spans="1:7" ht="14.25">
      <c r="A41" s="65">
        <v>7</v>
      </c>
      <c r="B41" s="66">
        <v>117</v>
      </c>
      <c r="C41" s="65" t="s">
        <v>371</v>
      </c>
      <c r="D41" s="68" t="s">
        <v>299</v>
      </c>
      <c r="E41" s="67">
        <v>0.03125</v>
      </c>
      <c r="F41" s="67">
        <f>VLOOKUP(B41,'Финиш МС'!A:B,2,FALSE)</f>
        <v>0.051006944444444445</v>
      </c>
      <c r="G41" s="67">
        <f t="shared" si="1"/>
        <v>0.019756944444444445</v>
      </c>
    </row>
    <row r="42" spans="1:7" ht="14.25">
      <c r="A42" s="65">
        <v>8</v>
      </c>
      <c r="B42" s="66">
        <v>110</v>
      </c>
      <c r="C42" s="65" t="s">
        <v>191</v>
      </c>
      <c r="D42" s="68" t="s">
        <v>147</v>
      </c>
      <c r="E42" s="67">
        <v>0.03125</v>
      </c>
      <c r="F42" s="67">
        <f>VLOOKUP(B42,'Финиш МС'!A:B,2,FALSE)</f>
        <v>0.0522337962962963</v>
      </c>
      <c r="G42" s="67">
        <f t="shared" si="1"/>
        <v>0.0209837962962963</v>
      </c>
    </row>
    <row r="43" spans="1:7" ht="14.25">
      <c r="A43" s="65">
        <v>9</v>
      </c>
      <c r="B43" s="66">
        <v>171</v>
      </c>
      <c r="C43" s="65" t="s">
        <v>119</v>
      </c>
      <c r="D43" s="68" t="s">
        <v>64</v>
      </c>
      <c r="E43" s="67">
        <v>0.03125</v>
      </c>
      <c r="F43" s="67">
        <f>VLOOKUP(B43,'Финиш МС'!A:B,2,FALSE)</f>
        <v>0.05362268518518518</v>
      </c>
      <c r="G43" s="67">
        <f t="shared" si="1"/>
        <v>0.022372685185185183</v>
      </c>
    </row>
    <row r="44" spans="1:7" ht="14.25">
      <c r="A44" s="65">
        <v>10</v>
      </c>
      <c r="B44" s="66">
        <v>101</v>
      </c>
      <c r="C44" s="65" t="s">
        <v>73</v>
      </c>
      <c r="D44" s="68" t="s">
        <v>64</v>
      </c>
      <c r="E44" s="67">
        <v>0.03125</v>
      </c>
      <c r="F44" s="67">
        <f>VLOOKUP(B44,'Финиш МС'!A:B,2,FALSE)</f>
        <v>0.053888888888888896</v>
      </c>
      <c r="G44" s="67">
        <f t="shared" si="1"/>
        <v>0.022638888888888896</v>
      </c>
    </row>
    <row r="45" spans="1:7" ht="14.25">
      <c r="A45" s="65">
        <v>11</v>
      </c>
      <c r="B45" s="66">
        <v>128</v>
      </c>
      <c r="C45" s="65" t="s">
        <v>122</v>
      </c>
      <c r="D45" s="68" t="s">
        <v>64</v>
      </c>
      <c r="E45" s="67">
        <v>0.03125</v>
      </c>
      <c r="F45" s="67">
        <f>VLOOKUP(B45,'Финиш МС'!A:B,2,FALSE)</f>
        <v>0.05959490740740741</v>
      </c>
      <c r="G45" s="67">
        <f t="shared" si="1"/>
        <v>0.02834490740740741</v>
      </c>
    </row>
    <row r="46" spans="1:7" ht="14.25">
      <c r="A46" s="65">
        <v>12</v>
      </c>
      <c r="B46" s="66">
        <v>104</v>
      </c>
      <c r="C46" s="65" t="s">
        <v>120</v>
      </c>
      <c r="D46" s="68" t="s">
        <v>64</v>
      </c>
      <c r="E46" s="67">
        <v>0.03125</v>
      </c>
      <c r="F46" s="67">
        <f>VLOOKUP(B46,'Финиш МС'!A:B,2,FALSE)</f>
        <v>0.06313657407407408</v>
      </c>
      <c r="G46" s="67">
        <f t="shared" si="1"/>
        <v>0.03188657407407408</v>
      </c>
    </row>
    <row r="47" spans="1:7" ht="14.25">
      <c r="A47" s="65">
        <v>13</v>
      </c>
      <c r="B47" s="66">
        <v>190</v>
      </c>
      <c r="C47" s="65" t="s">
        <v>121</v>
      </c>
      <c r="D47" s="68" t="s">
        <v>64</v>
      </c>
      <c r="E47" s="67">
        <v>0.03125</v>
      </c>
      <c r="F47" s="67">
        <f>VLOOKUP(B47,'Финиш МС'!A:B,2,FALSE)</f>
        <v>0.06313657407407408</v>
      </c>
      <c r="G47" s="67">
        <f t="shared" si="1"/>
        <v>0.03188657407407408</v>
      </c>
    </row>
    <row r="48" spans="1:7" ht="14.25">
      <c r="A48" s="65">
        <v>14</v>
      </c>
      <c r="B48" s="66">
        <v>103</v>
      </c>
      <c r="C48" s="65" t="s">
        <v>104</v>
      </c>
      <c r="D48" s="68" t="s">
        <v>99</v>
      </c>
      <c r="E48" s="67">
        <v>0.03125</v>
      </c>
      <c r="F48" s="67" t="e">
        <f>VLOOKUP(B48,'Финиш МС'!A:B,2,FALSE)</f>
        <v>#N/A</v>
      </c>
      <c r="G48" s="67" t="e">
        <f t="shared" si="1"/>
        <v>#N/A</v>
      </c>
    </row>
    <row r="49" spans="1:7" ht="14.25">
      <c r="A49" s="70"/>
      <c r="B49" s="71"/>
      <c r="C49" s="70"/>
      <c r="D49" s="72"/>
      <c r="E49" s="73"/>
      <c r="F49" s="73"/>
      <c r="G49" s="73"/>
    </row>
    <row r="50" spans="1:7" ht="14.25">
      <c r="A50" s="84"/>
      <c r="B50" s="60"/>
      <c r="C50" s="4" t="s">
        <v>427</v>
      </c>
      <c r="D50" s="58"/>
      <c r="E50" s="73"/>
      <c r="F50" s="73"/>
      <c r="G50" s="73"/>
    </row>
    <row r="51" spans="1:7" ht="14.25">
      <c r="A51" s="70"/>
      <c r="B51" s="71"/>
      <c r="C51" s="4" t="s">
        <v>428</v>
      </c>
      <c r="D51" s="72"/>
      <c r="E51" s="73"/>
      <c r="F51" s="73"/>
      <c r="G51" s="73"/>
    </row>
    <row r="52" spans="1:7" ht="14.25">
      <c r="A52" s="55"/>
      <c r="B52" s="56"/>
      <c r="C52" s="4" t="s">
        <v>415</v>
      </c>
      <c r="D52" s="27"/>
      <c r="E52" s="55"/>
      <c r="F52" s="55"/>
      <c r="G52" s="55"/>
    </row>
    <row r="53" spans="1:7" ht="14.25">
      <c r="A53" s="55"/>
      <c r="B53" s="56"/>
      <c r="C53" s="55"/>
      <c r="D53" s="27"/>
      <c r="E53" s="55"/>
      <c r="F53" s="55"/>
      <c r="G53" s="55"/>
    </row>
    <row r="54" spans="1:7" ht="14.25">
      <c r="A54" s="55"/>
      <c r="B54" s="56"/>
      <c r="C54" s="55"/>
      <c r="D54" s="27"/>
      <c r="E54" s="55"/>
      <c r="F54" s="55"/>
      <c r="G54" s="55"/>
    </row>
    <row r="55" spans="1:7" ht="14.25">
      <c r="A55" s="55"/>
      <c r="B55" s="56"/>
      <c r="C55" s="55"/>
      <c r="D55" s="27"/>
      <c r="E55" s="55"/>
      <c r="F55" s="55"/>
      <c r="G55" s="55"/>
    </row>
    <row r="56" spans="1:7" ht="14.25">
      <c r="A56" s="55"/>
      <c r="B56" s="56"/>
      <c r="C56" s="55"/>
      <c r="D56" s="27" t="s">
        <v>51</v>
      </c>
      <c r="E56" s="55"/>
      <c r="F56" s="55"/>
      <c r="G56" s="55"/>
    </row>
    <row r="57" spans="1:7" ht="14.25">
      <c r="A57" s="55"/>
      <c r="B57" s="56"/>
      <c r="C57" s="55"/>
      <c r="D57" s="27"/>
      <c r="E57" s="55"/>
      <c r="F57" s="55"/>
      <c r="G57" s="55"/>
    </row>
    <row r="58" spans="1:7" ht="14.25">
      <c r="A58" s="65">
        <v>1</v>
      </c>
      <c r="B58" s="66">
        <v>67</v>
      </c>
      <c r="C58" s="65" t="s">
        <v>424</v>
      </c>
      <c r="D58" s="68" t="s">
        <v>312</v>
      </c>
      <c r="E58" s="67">
        <v>0.03125</v>
      </c>
      <c r="F58" s="67">
        <f>VLOOKUP(B58,'Финиш МС'!A:B,2,FALSE)</f>
        <v>0.07271990740740741</v>
      </c>
      <c r="G58" s="67">
        <f>F58-E58</f>
        <v>0.041469907407407414</v>
      </c>
    </row>
    <row r="59" spans="1:7" ht="14.25">
      <c r="A59" s="65">
        <v>2</v>
      </c>
      <c r="B59" s="66">
        <v>150</v>
      </c>
      <c r="C59" s="65" t="s">
        <v>381</v>
      </c>
      <c r="D59" s="68" t="s">
        <v>299</v>
      </c>
      <c r="E59" s="67">
        <v>0.03125</v>
      </c>
      <c r="F59" s="67">
        <f>VLOOKUP(B59,'Финиш МС'!A:B,2,FALSE)</f>
        <v>0.060972222222222226</v>
      </c>
      <c r="G59" s="67">
        <f>F59-E59</f>
        <v>0.029722222222222226</v>
      </c>
    </row>
    <row r="60" spans="1:7" ht="14.25">
      <c r="A60" s="65">
        <v>3</v>
      </c>
      <c r="B60" s="66">
        <v>147</v>
      </c>
      <c r="C60" s="65" t="s">
        <v>382</v>
      </c>
      <c r="D60" s="68" t="s">
        <v>64</v>
      </c>
      <c r="E60" s="67">
        <v>0.03125</v>
      </c>
      <c r="F60" s="67">
        <f>VLOOKUP(B60,'Финиш МС'!A:B,2,FALSE)</f>
        <v>0.06828703703703703</v>
      </c>
      <c r="G60" s="67">
        <f>F60-E60</f>
        <v>0.037037037037037035</v>
      </c>
    </row>
    <row r="61" spans="1:7" ht="14.25">
      <c r="A61" s="70"/>
      <c r="B61" s="71"/>
      <c r="C61" s="70"/>
      <c r="D61" s="72"/>
      <c r="E61" s="73"/>
      <c r="F61" s="73"/>
      <c r="G61" s="73"/>
    </row>
    <row r="62" spans="1:7" ht="14.25">
      <c r="A62" s="70"/>
      <c r="B62" s="15"/>
      <c r="C62" s="4" t="s">
        <v>429</v>
      </c>
      <c r="D62" s="36"/>
      <c r="E62" s="35"/>
      <c r="F62" s="35"/>
      <c r="G62" s="35"/>
    </row>
    <row r="63" spans="1:7" ht="14.25">
      <c r="A63" s="70"/>
      <c r="B63" s="71"/>
      <c r="C63" s="4" t="s">
        <v>430</v>
      </c>
      <c r="D63" s="72"/>
      <c r="E63" s="73"/>
      <c r="F63" s="73"/>
      <c r="G63" s="73"/>
    </row>
    <row r="64" spans="1:7" ht="14.25">
      <c r="A64" s="70"/>
      <c r="B64" s="71"/>
      <c r="C64" s="4" t="s">
        <v>418</v>
      </c>
      <c r="D64" s="72"/>
      <c r="E64" s="73"/>
      <c r="F64" s="73"/>
      <c r="G64" s="73"/>
    </row>
    <row r="65" spans="1:7" ht="14.25">
      <c r="A65" s="70"/>
      <c r="B65" s="71"/>
      <c r="C65" s="70"/>
      <c r="D65" s="72"/>
      <c r="E65" s="73"/>
      <c r="F65" s="73"/>
      <c r="G65" s="73"/>
    </row>
    <row r="66" spans="1:7" ht="14.25">
      <c r="A66" s="70"/>
      <c r="B66" s="71"/>
      <c r="C66" s="4" t="s">
        <v>31</v>
      </c>
      <c r="E66" s="4" t="s">
        <v>32</v>
      </c>
      <c r="F66" s="73"/>
      <c r="G66" s="73"/>
    </row>
    <row r="67" spans="1:7" ht="14.25">
      <c r="A67" s="70"/>
      <c r="B67" s="71"/>
      <c r="C67" s="70"/>
      <c r="D67" s="72"/>
      <c r="E67" s="73"/>
      <c r="F67" s="73"/>
      <c r="G67" s="73"/>
    </row>
    <row r="68" spans="1:7" ht="14.25">
      <c r="A68" s="70"/>
      <c r="B68" s="71"/>
      <c r="C68" s="70"/>
      <c r="D68" s="72"/>
      <c r="E68" s="73"/>
      <c r="F68" s="73"/>
      <c r="G68" s="73"/>
    </row>
    <row r="69" spans="1:7" ht="14.25">
      <c r="A69" s="70"/>
      <c r="B69" s="71"/>
      <c r="C69" s="70"/>
      <c r="D69" s="72"/>
      <c r="E69" s="73"/>
      <c r="F69" s="73"/>
      <c r="G69" s="73"/>
    </row>
    <row r="70" spans="1:7" ht="14.25">
      <c r="A70" s="70"/>
      <c r="B70" s="71"/>
      <c r="C70" s="70"/>
      <c r="D70" s="72"/>
      <c r="E70" s="73"/>
      <c r="F70" s="73"/>
      <c r="G70" s="73"/>
    </row>
    <row r="71" spans="1:7" ht="14.25">
      <c r="A71" s="70"/>
      <c r="B71" s="71"/>
      <c r="C71" s="70"/>
      <c r="D71" s="72"/>
      <c r="E71" s="73"/>
      <c r="F71" s="73"/>
      <c r="G71" s="73"/>
    </row>
    <row r="72" spans="1:7" ht="14.25">
      <c r="A72" s="70"/>
      <c r="B72" s="71"/>
      <c r="C72" s="70"/>
      <c r="D72" s="72"/>
      <c r="E72" s="73"/>
      <c r="F72" s="73"/>
      <c r="G72" s="73"/>
    </row>
    <row r="73" spans="1:7" ht="14.25">
      <c r="A73" s="58"/>
      <c r="B73" s="60"/>
      <c r="C73" s="58"/>
      <c r="D73" s="58"/>
      <c r="E73" s="73"/>
      <c r="F73" s="73"/>
      <c r="G73" s="73"/>
    </row>
    <row r="74" spans="1:7" ht="14.25">
      <c r="A74" s="70"/>
      <c r="B74" s="71"/>
      <c r="C74" s="70"/>
      <c r="D74" s="72"/>
      <c r="E74" s="73"/>
      <c r="F74" s="73"/>
      <c r="G74" s="73"/>
    </row>
    <row r="75" spans="1:7" ht="14.25">
      <c r="A75" s="35"/>
      <c r="B75" s="15"/>
      <c r="C75" s="35"/>
      <c r="D75" s="36"/>
      <c r="E75" s="35"/>
      <c r="F75" s="35"/>
      <c r="G75" s="35"/>
    </row>
  </sheetData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7">
      <selection activeCell="D27" sqref="D27"/>
    </sheetView>
  </sheetViews>
  <sheetFormatPr defaultColWidth="9.140625" defaultRowHeight="12.75"/>
  <cols>
    <col min="1" max="1" width="4.7109375" style="4" customWidth="1"/>
    <col min="2" max="2" width="5.57421875" style="18" customWidth="1"/>
    <col min="3" max="3" width="30.57421875" style="4" customWidth="1"/>
    <col min="4" max="4" width="24.421875" style="2" customWidth="1"/>
    <col min="5" max="5" width="10.00390625" style="4" customWidth="1"/>
    <col min="6" max="6" width="10.57421875" style="4" customWidth="1"/>
    <col min="7" max="7" width="11.421875" style="4" customWidth="1"/>
    <col min="8" max="16384" width="9.140625" style="4" customWidth="1"/>
  </cols>
  <sheetData>
    <row r="1" spans="1:7" ht="14.25">
      <c r="A1" s="51"/>
      <c r="B1" s="52"/>
      <c r="C1" s="51" t="s">
        <v>33</v>
      </c>
      <c r="D1" s="51" t="s">
        <v>34</v>
      </c>
      <c r="E1" s="27"/>
      <c r="F1" s="52"/>
      <c r="G1" s="52"/>
    </row>
    <row r="2" spans="1:7" ht="14.25">
      <c r="A2" s="51"/>
      <c r="B2" s="53"/>
      <c r="C2" s="51" t="s">
        <v>40</v>
      </c>
      <c r="D2" s="54">
        <v>-2012</v>
      </c>
      <c r="E2" s="27"/>
      <c r="F2" s="52"/>
      <c r="G2" s="52"/>
    </row>
    <row r="3" spans="1:7" ht="14.25">
      <c r="A3" s="51"/>
      <c r="B3" s="51"/>
      <c r="C3" s="51" t="s">
        <v>42</v>
      </c>
      <c r="D3" s="51" t="s">
        <v>41</v>
      </c>
      <c r="E3" s="55"/>
      <c r="F3" s="55" t="s">
        <v>28</v>
      </c>
      <c r="G3" s="52"/>
    </row>
    <row r="4" spans="1:7" ht="14.25">
      <c r="A4" s="55"/>
      <c r="B4" s="56"/>
      <c r="C4" s="55"/>
      <c r="D4" s="57" t="s">
        <v>44</v>
      </c>
      <c r="E4" s="27"/>
      <c r="F4" s="52"/>
      <c r="G4" s="52"/>
    </row>
    <row r="5" spans="1:7" s="8" customFormat="1" ht="14.25">
      <c r="A5" s="58"/>
      <c r="B5" s="59"/>
      <c r="C5" s="59" t="s">
        <v>37</v>
      </c>
      <c r="D5" s="59" t="s">
        <v>52</v>
      </c>
      <c r="E5" s="59"/>
      <c r="F5" s="59" t="s">
        <v>35</v>
      </c>
      <c r="G5" s="59" t="s">
        <v>36</v>
      </c>
    </row>
    <row r="6" spans="1:7" s="8" customFormat="1" ht="15" thickBot="1">
      <c r="A6" s="58"/>
      <c r="B6" s="60"/>
      <c r="C6" s="58"/>
      <c r="D6" s="58"/>
      <c r="E6" s="58"/>
      <c r="F6" s="61"/>
      <c r="G6" s="61"/>
    </row>
    <row r="7" spans="1:7" ht="29.25" thickBot="1">
      <c r="A7" s="62"/>
      <c r="B7" s="63" t="s">
        <v>1</v>
      </c>
      <c r="C7" s="62" t="s">
        <v>2</v>
      </c>
      <c r="D7" s="62" t="s">
        <v>39</v>
      </c>
      <c r="E7" s="62" t="s">
        <v>4</v>
      </c>
      <c r="F7" s="64" t="s">
        <v>0</v>
      </c>
      <c r="G7" s="64" t="s">
        <v>5</v>
      </c>
    </row>
    <row r="8" spans="1:7" ht="14.25">
      <c r="A8" s="55"/>
      <c r="B8" s="56"/>
      <c r="C8" s="55"/>
      <c r="D8" s="27"/>
      <c r="E8" s="55"/>
      <c r="F8" s="55"/>
      <c r="G8" s="55"/>
    </row>
    <row r="9" spans="1:7" ht="14.25">
      <c r="A9" s="55"/>
      <c r="B9" s="56"/>
      <c r="C9" s="55"/>
      <c r="D9" s="27" t="s">
        <v>53</v>
      </c>
      <c r="E9" s="55"/>
      <c r="F9" s="55"/>
      <c r="G9" s="55"/>
    </row>
    <row r="10" spans="1:7" ht="14.25">
      <c r="A10" s="55"/>
      <c r="B10" s="56"/>
      <c r="C10" s="55"/>
      <c r="D10" s="27"/>
      <c r="E10" s="55"/>
      <c r="F10" s="55"/>
      <c r="G10" s="55"/>
    </row>
    <row r="11" spans="1:8" ht="14.25">
      <c r="A11" s="65">
        <v>1</v>
      </c>
      <c r="B11" s="66">
        <v>68</v>
      </c>
      <c r="C11" s="65" t="s">
        <v>383</v>
      </c>
      <c r="D11" s="68" t="s">
        <v>312</v>
      </c>
      <c r="E11" s="67">
        <v>0.027777777777777776</v>
      </c>
      <c r="F11" s="88">
        <f>VLOOKUP(B11,'Финиш МС'!A:B,2,FALSE)</f>
        <v>0.07079861111111112</v>
      </c>
      <c r="G11" s="88">
        <f>F11-E11</f>
        <v>0.04302083333333334</v>
      </c>
      <c r="H11" s="89">
        <v>0.043020833333333335</v>
      </c>
    </row>
    <row r="12" spans="1:8" ht="14.25">
      <c r="A12" s="65">
        <v>2</v>
      </c>
      <c r="B12" s="66">
        <v>72</v>
      </c>
      <c r="C12" s="65" t="s">
        <v>384</v>
      </c>
      <c r="D12" s="68" t="s">
        <v>299</v>
      </c>
      <c r="E12" s="67">
        <v>0.027777777777777776</v>
      </c>
      <c r="F12" s="88">
        <f>VLOOKUP(B12,'Финиш МС'!A:B,2,FALSE)</f>
        <v>0.07427083333333334</v>
      </c>
      <c r="G12" s="88">
        <f>F12-E12</f>
        <v>0.046493055555555565</v>
      </c>
      <c r="H12" s="89">
        <v>0.04649305555555555</v>
      </c>
    </row>
    <row r="13" spans="1:7" ht="14.25">
      <c r="A13" s="70"/>
      <c r="B13" s="71"/>
      <c r="C13" s="70"/>
      <c r="D13" s="72"/>
      <c r="E13" s="73"/>
      <c r="F13" s="73"/>
      <c r="G13" s="73"/>
    </row>
    <row r="14" spans="1:7" ht="14.25">
      <c r="A14" s="70"/>
      <c r="B14" s="71"/>
      <c r="C14" s="4" t="s">
        <v>429</v>
      </c>
      <c r="D14" s="72"/>
      <c r="E14" s="73"/>
      <c r="F14" s="73"/>
      <c r="G14" s="73"/>
    </row>
    <row r="15" spans="1:7" ht="14.25">
      <c r="A15" s="70"/>
      <c r="B15" s="71"/>
      <c r="C15" s="4" t="s">
        <v>430</v>
      </c>
      <c r="D15" s="72"/>
      <c r="E15" s="73"/>
      <c r="F15" s="73"/>
      <c r="G15" s="73"/>
    </row>
    <row r="16" spans="1:7" ht="14.25">
      <c r="A16" s="70"/>
      <c r="B16" s="71"/>
      <c r="C16" s="4" t="s">
        <v>418</v>
      </c>
      <c r="D16" s="72"/>
      <c r="E16" s="73"/>
      <c r="F16" s="73"/>
      <c r="G16" s="73"/>
    </row>
    <row r="17" spans="1:7" ht="14.25">
      <c r="A17" s="70"/>
      <c r="B17" s="71"/>
      <c r="C17" s="70"/>
      <c r="D17" s="72"/>
      <c r="E17" s="73"/>
      <c r="F17" s="73"/>
      <c r="G17" s="73"/>
    </row>
    <row r="18" spans="1:7" ht="14.25">
      <c r="A18" s="55"/>
      <c r="B18" s="56"/>
      <c r="C18" s="55"/>
      <c r="D18" s="27" t="s">
        <v>54</v>
      </c>
      <c r="E18" s="55"/>
      <c r="F18" s="55"/>
      <c r="G18" s="55"/>
    </row>
    <row r="19" spans="1:7" ht="14.25">
      <c r="A19" s="55"/>
      <c r="B19" s="56"/>
      <c r="C19" s="55"/>
      <c r="D19" s="27"/>
      <c r="E19" s="55"/>
      <c r="F19" s="55"/>
      <c r="G19" s="55"/>
    </row>
    <row r="20" spans="1:8" ht="14.25">
      <c r="A20" s="65">
        <v>1</v>
      </c>
      <c r="B20" s="66">
        <v>57</v>
      </c>
      <c r="C20" s="65" t="s">
        <v>84</v>
      </c>
      <c r="D20" s="68" t="s">
        <v>81</v>
      </c>
      <c r="E20" s="67">
        <v>0.027777777777777776</v>
      </c>
      <c r="F20" s="88">
        <f>VLOOKUP(B20,'Финиш МС'!A:B,2,FALSE)</f>
        <v>0.07237268518518519</v>
      </c>
      <c r="G20" s="88">
        <f>F20-E20</f>
        <v>0.044594907407407416</v>
      </c>
      <c r="H20" s="89">
        <v>0.04459490740740741</v>
      </c>
    </row>
    <row r="21" spans="1:8" ht="14.25">
      <c r="A21" s="65">
        <v>2</v>
      </c>
      <c r="B21" s="66">
        <v>73</v>
      </c>
      <c r="C21" s="65" t="s">
        <v>385</v>
      </c>
      <c r="D21" s="68" t="s">
        <v>299</v>
      </c>
      <c r="E21" s="67">
        <v>0.027777777777777776</v>
      </c>
      <c r="F21" s="88">
        <f>VLOOKUP(B21,'Финиш МС'!A:B,2,FALSE)</f>
        <v>0.07405092592592592</v>
      </c>
      <c r="G21" s="88">
        <f>F21-E21</f>
        <v>0.04627314814814815</v>
      </c>
      <c r="H21" s="89">
        <v>0.04627314814814815</v>
      </c>
    </row>
    <row r="22" spans="1:8" ht="14.25">
      <c r="A22" s="65">
        <v>3</v>
      </c>
      <c r="B22" s="66">
        <v>56</v>
      </c>
      <c r="C22" s="65" t="s">
        <v>83</v>
      </c>
      <c r="D22" s="68" t="s">
        <v>81</v>
      </c>
      <c r="E22" s="67">
        <v>0.027777777777777776</v>
      </c>
      <c r="F22" s="88">
        <f>VLOOKUP(B22,'Финиш МС'!A:B,2,FALSE)</f>
        <v>0.07658564814814815</v>
      </c>
      <c r="G22" s="88">
        <f>F22-E22</f>
        <v>0.048807870370370376</v>
      </c>
      <c r="H22" s="89">
        <v>0.04880787037037037</v>
      </c>
    </row>
    <row r="23" spans="1:8" ht="14.25">
      <c r="A23" s="65">
        <v>4</v>
      </c>
      <c r="B23" s="66">
        <v>59</v>
      </c>
      <c r="C23" s="65" t="s">
        <v>9</v>
      </c>
      <c r="D23" s="68" t="s">
        <v>64</v>
      </c>
      <c r="E23" s="67">
        <v>0.027777777777777776</v>
      </c>
      <c r="F23" s="88">
        <f>VLOOKUP(B23,'Финиш МС'!A:B,2,FALSE)</f>
        <v>0.07817129629629631</v>
      </c>
      <c r="G23" s="88">
        <f>F23-E23</f>
        <v>0.05039351851851853</v>
      </c>
      <c r="H23" s="89">
        <v>0.05039351851851851</v>
      </c>
    </row>
    <row r="24" spans="1:8" ht="14.25">
      <c r="A24" s="65">
        <v>5</v>
      </c>
      <c r="B24" s="66">
        <v>58</v>
      </c>
      <c r="C24" s="65" t="s">
        <v>22</v>
      </c>
      <c r="D24" s="68" t="s">
        <v>64</v>
      </c>
      <c r="E24" s="67">
        <v>0.027777777777777776</v>
      </c>
      <c r="F24" s="88">
        <f>VLOOKUP(B24,'Финиш МС'!A:B,2,FALSE)</f>
        <v>0.08215277777777778</v>
      </c>
      <c r="G24" s="88">
        <f>F24-E24</f>
        <v>0.05437500000000001</v>
      </c>
      <c r="H24" s="89">
        <v>0.054375</v>
      </c>
    </row>
    <row r="25" spans="1:7" ht="14.25">
      <c r="A25" s="70"/>
      <c r="B25" s="71"/>
      <c r="C25" s="70"/>
      <c r="D25" s="72"/>
      <c r="E25" s="73"/>
      <c r="F25" s="73"/>
      <c r="G25" s="73"/>
    </row>
    <row r="26" spans="1:7" ht="14.25">
      <c r="A26" s="70"/>
      <c r="B26" s="71"/>
      <c r="C26" s="4" t="s">
        <v>433</v>
      </c>
      <c r="D26" s="72"/>
      <c r="E26" s="73"/>
      <c r="F26" s="73"/>
      <c r="G26" s="73"/>
    </row>
    <row r="27" spans="1:7" ht="14.25">
      <c r="A27" s="70"/>
      <c r="B27" s="71"/>
      <c r="C27" s="4" t="s">
        <v>434</v>
      </c>
      <c r="D27" s="72"/>
      <c r="E27" s="73"/>
      <c r="F27" s="73"/>
      <c r="G27" s="73"/>
    </row>
    <row r="28" spans="1:7" ht="14.25">
      <c r="A28" s="70"/>
      <c r="B28" s="71"/>
      <c r="C28" s="4" t="s">
        <v>418</v>
      </c>
      <c r="D28" s="72"/>
      <c r="E28" s="73"/>
      <c r="F28" s="73"/>
      <c r="G28" s="73"/>
    </row>
    <row r="29" spans="1:7" ht="14.25">
      <c r="A29" s="70"/>
      <c r="B29" s="71"/>
      <c r="C29" s="70"/>
      <c r="D29" s="72"/>
      <c r="E29" s="70"/>
      <c r="F29" s="70"/>
      <c r="G29" s="70"/>
    </row>
    <row r="30" spans="1:7" ht="14.25">
      <c r="A30" s="55"/>
      <c r="B30" s="56"/>
      <c r="C30" s="55"/>
      <c r="D30" s="27" t="s">
        <v>55</v>
      </c>
      <c r="E30" s="55"/>
      <c r="F30" s="55"/>
      <c r="G30" s="55"/>
    </row>
    <row r="31" spans="1:7" ht="14.25">
      <c r="A31" s="55"/>
      <c r="B31" s="56"/>
      <c r="C31" s="55"/>
      <c r="D31" s="27"/>
      <c r="E31" s="55"/>
      <c r="F31" s="55"/>
      <c r="G31" s="55"/>
    </row>
    <row r="32" spans="1:8" ht="14.25">
      <c r="A32" s="65">
        <v>1</v>
      </c>
      <c r="B32" s="66">
        <v>51</v>
      </c>
      <c r="C32" s="65" t="s">
        <v>30</v>
      </c>
      <c r="D32" s="68" t="s">
        <v>64</v>
      </c>
      <c r="E32" s="67">
        <v>0.027777777777777776</v>
      </c>
      <c r="F32" s="88">
        <f>VLOOKUP(B32,'Финиш МС'!A:B,2,FALSE)</f>
        <v>0.07625</v>
      </c>
      <c r="G32" s="88">
        <f>F32-E32</f>
        <v>0.04847222222222222</v>
      </c>
      <c r="H32" s="89">
        <v>0.04847222222222222</v>
      </c>
    </row>
    <row r="33" spans="1:7" ht="14.25">
      <c r="A33" s="65">
        <v>2</v>
      </c>
      <c r="B33" s="66"/>
      <c r="C33" s="65"/>
      <c r="D33" s="68"/>
      <c r="E33" s="67">
        <v>0.027777777777777776</v>
      </c>
      <c r="F33" s="67" t="e">
        <f>VLOOKUP(B33,'Финиш МС'!A:B,2,FALSE)</f>
        <v>#N/A</v>
      </c>
      <c r="G33" s="67" t="e">
        <f>F33-E33</f>
        <v>#N/A</v>
      </c>
    </row>
    <row r="34" spans="1:7" ht="14.25">
      <c r="A34" s="65">
        <v>3</v>
      </c>
      <c r="B34" s="66"/>
      <c r="C34" s="65"/>
      <c r="D34" s="68"/>
      <c r="E34" s="67">
        <v>0.027777777777777776</v>
      </c>
      <c r="F34" s="67" t="e">
        <f>VLOOKUP(B34,'Финиш МС'!A:B,2,FALSE)</f>
        <v>#N/A</v>
      </c>
      <c r="G34" s="67" t="e">
        <f>F34-E34</f>
        <v>#N/A</v>
      </c>
    </row>
    <row r="35" spans="1:7" ht="14.25">
      <c r="A35" s="70"/>
      <c r="B35" s="71"/>
      <c r="C35" s="70"/>
      <c r="D35" s="72"/>
      <c r="E35" s="73"/>
      <c r="F35" s="73"/>
      <c r="G35" s="73"/>
    </row>
    <row r="36" spans="1:7" ht="14.25">
      <c r="A36" s="70"/>
      <c r="B36" s="71"/>
      <c r="C36" s="4" t="s">
        <v>431</v>
      </c>
      <c r="D36" s="72"/>
      <c r="E36" s="73"/>
      <c r="F36" s="73"/>
      <c r="G36" s="73"/>
    </row>
    <row r="37" spans="1:7" ht="14.25">
      <c r="A37" s="55"/>
      <c r="B37" s="56"/>
      <c r="C37" s="4" t="s">
        <v>432</v>
      </c>
      <c r="D37" s="27"/>
      <c r="E37" s="55"/>
      <c r="F37" s="55"/>
      <c r="G37" s="55"/>
    </row>
    <row r="38" spans="1:7" ht="14.25">
      <c r="A38" s="55"/>
      <c r="B38" s="56"/>
      <c r="C38" s="4" t="s">
        <v>418</v>
      </c>
      <c r="D38" s="27"/>
      <c r="E38" s="55"/>
      <c r="F38" s="55"/>
      <c r="G38" s="55"/>
    </row>
    <row r="40" spans="1:7" ht="14.25">
      <c r="A40" s="55"/>
      <c r="B40" s="56"/>
      <c r="C40" s="55"/>
      <c r="D40" s="27" t="s">
        <v>56</v>
      </c>
      <c r="E40" s="55"/>
      <c r="F40" s="55"/>
      <c r="G40" s="55"/>
    </row>
    <row r="41" spans="1:7" ht="14.25">
      <c r="A41" s="55"/>
      <c r="B41" s="56"/>
      <c r="C41" s="55"/>
      <c r="D41" s="27"/>
      <c r="E41" s="55"/>
      <c r="F41" s="55"/>
      <c r="G41" s="55"/>
    </row>
    <row r="42" spans="1:8" ht="14.25">
      <c r="A42" s="65">
        <v>1</v>
      </c>
      <c r="B42" s="66">
        <v>60</v>
      </c>
      <c r="C42" s="65" t="s">
        <v>27</v>
      </c>
      <c r="D42" s="68" t="s">
        <v>64</v>
      </c>
      <c r="E42" s="67">
        <v>0.027777777777777776</v>
      </c>
      <c r="F42" s="88">
        <f>VLOOKUP(B42,'Финиш МС'!A:B,2,FALSE)</f>
        <v>0.07318287037037037</v>
      </c>
      <c r="G42" s="88">
        <f>F42-E42</f>
        <v>0.045405092592592594</v>
      </c>
      <c r="H42" s="89">
        <v>0.045405092592592594</v>
      </c>
    </row>
    <row r="43" spans="1:8" ht="14.25">
      <c r="A43" s="65">
        <v>2</v>
      </c>
      <c r="B43" s="66">
        <v>61</v>
      </c>
      <c r="C43" s="65" t="s">
        <v>26</v>
      </c>
      <c r="D43" s="68" t="s">
        <v>64</v>
      </c>
      <c r="E43" s="67">
        <v>0.027777777777777776</v>
      </c>
      <c r="F43" s="88">
        <f>VLOOKUP(B43,'Финиш МС'!A:B,2,FALSE)</f>
        <v>0.07457175925925925</v>
      </c>
      <c r="G43" s="88">
        <f>F43-E43</f>
        <v>0.04679398148148148</v>
      </c>
      <c r="H43" s="89">
        <v>0.04679398148148148</v>
      </c>
    </row>
    <row r="44" spans="1:8" ht="14.25">
      <c r="A44" s="65">
        <v>3</v>
      </c>
      <c r="B44" s="66">
        <v>62</v>
      </c>
      <c r="C44" s="65" t="s">
        <v>103</v>
      </c>
      <c r="D44" s="68" t="s">
        <v>99</v>
      </c>
      <c r="E44" s="67">
        <v>0.027777777777777776</v>
      </c>
      <c r="F44" s="88">
        <f>VLOOKUP(B44,'Финиш МС'!A:B,2,FALSE)</f>
        <v>0.07482638888888889</v>
      </c>
      <c r="G44" s="88">
        <f>F44-E44</f>
        <v>0.04704861111111111</v>
      </c>
      <c r="H44" s="89">
        <v>0.04704861111111111</v>
      </c>
    </row>
    <row r="45" spans="1:7" ht="14.25">
      <c r="A45" s="70"/>
      <c r="B45" s="71"/>
      <c r="D45" s="72"/>
      <c r="E45" s="73"/>
      <c r="F45" s="73"/>
      <c r="G45" s="73"/>
    </row>
    <row r="46" spans="1:7" ht="14.25">
      <c r="A46" s="70"/>
      <c r="B46" s="71"/>
      <c r="C46" s="4" t="s">
        <v>429</v>
      </c>
      <c r="E46" s="73"/>
      <c r="F46" s="73"/>
      <c r="G46" s="73"/>
    </row>
    <row r="47" ht="14.25">
      <c r="C47" s="4" t="s">
        <v>430</v>
      </c>
    </row>
    <row r="48" spans="1:7" ht="14.25">
      <c r="A48" s="55"/>
      <c r="B48" s="56"/>
      <c r="C48" s="4" t="s">
        <v>418</v>
      </c>
      <c r="E48" s="55"/>
      <c r="F48" s="55"/>
      <c r="G48" s="55"/>
    </row>
    <row r="50" spans="1:4" ht="14.25">
      <c r="A50" s="70"/>
      <c r="D50" s="27" t="s">
        <v>70</v>
      </c>
    </row>
    <row r="51" spans="1:8" ht="14.25">
      <c r="A51" s="65">
        <v>1</v>
      </c>
      <c r="B51" s="66">
        <v>63</v>
      </c>
      <c r="C51" s="65" t="s">
        <v>80</v>
      </c>
      <c r="D51" s="68" t="s">
        <v>81</v>
      </c>
      <c r="E51" s="67">
        <v>0.027777777777777776</v>
      </c>
      <c r="F51" s="88">
        <f>VLOOKUP(B51,'Финиш МС'!A:B,2,FALSE)</f>
        <v>0.07371527777777777</v>
      </c>
      <c r="G51" s="88">
        <f aca="true" t="shared" si="0" ref="G51:G58">F51-E51</f>
        <v>0.04593749999999999</v>
      </c>
      <c r="H51" s="89">
        <v>0.0459375</v>
      </c>
    </row>
    <row r="52" spans="1:8" ht="14.25">
      <c r="A52" s="65">
        <v>2</v>
      </c>
      <c r="B52" s="66">
        <v>71</v>
      </c>
      <c r="C52" s="65" t="s">
        <v>387</v>
      </c>
      <c r="D52" s="68" t="s">
        <v>299</v>
      </c>
      <c r="E52" s="67">
        <v>0.027777777777777776</v>
      </c>
      <c r="F52" s="88">
        <f>VLOOKUP(B52,'Финиш МС'!A:B,2,FALSE)</f>
        <v>0.07378472222222222</v>
      </c>
      <c r="G52" s="88">
        <f t="shared" si="0"/>
        <v>0.04600694444444445</v>
      </c>
      <c r="H52" s="89">
        <v>0.04600694444444445</v>
      </c>
    </row>
    <row r="53" spans="1:8" ht="14.25">
      <c r="A53" s="65">
        <v>3</v>
      </c>
      <c r="B53" s="66">
        <v>64</v>
      </c>
      <c r="C53" s="65" t="s">
        <v>24</v>
      </c>
      <c r="D53" s="68" t="s">
        <v>64</v>
      </c>
      <c r="E53" s="67">
        <v>0.027777777777777776</v>
      </c>
      <c r="F53" s="88">
        <f>VLOOKUP(B53,'Финиш МС'!A:B,2,FALSE)</f>
        <v>0.07416666666666666</v>
      </c>
      <c r="G53" s="88">
        <f t="shared" si="0"/>
        <v>0.04638888888888888</v>
      </c>
      <c r="H53" s="89">
        <v>0.04638888888888889</v>
      </c>
    </row>
    <row r="54" spans="1:8" ht="14.25">
      <c r="A54" s="65">
        <v>4</v>
      </c>
      <c r="B54" s="66">
        <v>65</v>
      </c>
      <c r="C54" s="65" t="s">
        <v>29</v>
      </c>
      <c r="D54" s="68" t="s">
        <v>64</v>
      </c>
      <c r="E54" s="67">
        <v>0.027777777777777776</v>
      </c>
      <c r="F54" s="88">
        <f>VLOOKUP(B54,'Финиш МС'!A:B,2,FALSE)</f>
        <v>0.07675925925925926</v>
      </c>
      <c r="G54" s="88">
        <f t="shared" si="0"/>
        <v>0.04898148148148149</v>
      </c>
      <c r="H54" s="89">
        <v>0.04898148148148148</v>
      </c>
    </row>
    <row r="55" spans="1:8" ht="14.25">
      <c r="A55" s="65">
        <v>5</v>
      </c>
      <c r="B55" s="66">
        <v>66</v>
      </c>
      <c r="C55" s="65" t="s">
        <v>23</v>
      </c>
      <c r="D55" s="68" t="s">
        <v>64</v>
      </c>
      <c r="E55" s="67">
        <v>0.027777777777777776</v>
      </c>
      <c r="F55" s="88">
        <f>VLOOKUP(B55,'Финиш МС'!A:B,2,FALSE)</f>
        <v>0.07733796296296297</v>
      </c>
      <c r="G55" s="88">
        <f t="shared" si="0"/>
        <v>0.04956018518518519</v>
      </c>
      <c r="H55" s="89">
        <v>0.049560185185185186</v>
      </c>
    </row>
    <row r="56" spans="1:8" ht="14.25">
      <c r="A56" s="65">
        <v>6</v>
      </c>
      <c r="B56" s="66">
        <v>74</v>
      </c>
      <c r="C56" s="65" t="s">
        <v>388</v>
      </c>
      <c r="D56" s="68" t="s">
        <v>299</v>
      </c>
      <c r="E56" s="67">
        <v>0.027777777777777776</v>
      </c>
      <c r="F56" s="88">
        <f>VLOOKUP(B56,'Финиш МС'!A:B,2,FALSE)</f>
        <v>0.07871527777777777</v>
      </c>
      <c r="G56" s="88">
        <f t="shared" si="0"/>
        <v>0.0509375</v>
      </c>
      <c r="H56" s="89">
        <v>0.0509375</v>
      </c>
    </row>
    <row r="57" spans="1:8" ht="14.25">
      <c r="A57" s="65">
        <v>7</v>
      </c>
      <c r="B57" s="66">
        <v>69</v>
      </c>
      <c r="C57" s="65" t="s">
        <v>386</v>
      </c>
      <c r="D57" s="68" t="s">
        <v>312</v>
      </c>
      <c r="E57" s="67">
        <v>0.027777777777777776</v>
      </c>
      <c r="F57" s="88">
        <f>VLOOKUP(B57,'Финиш МС'!A:B,2,FALSE)</f>
        <v>0.08131944444444444</v>
      </c>
      <c r="G57" s="88">
        <f t="shared" si="0"/>
        <v>0.05354166666666667</v>
      </c>
      <c r="H57" s="89">
        <v>0.053541666666666675</v>
      </c>
    </row>
    <row r="58" spans="1:8" ht="14.25">
      <c r="A58" s="65">
        <v>8</v>
      </c>
      <c r="B58" s="66">
        <v>70</v>
      </c>
      <c r="C58" s="65" t="s">
        <v>435</v>
      </c>
      <c r="D58" s="68" t="s">
        <v>64</v>
      </c>
      <c r="E58" s="67">
        <v>0.027777777777777776</v>
      </c>
      <c r="F58" s="88">
        <f>VLOOKUP(B58,'Финиш МС'!A:B,2,FALSE)</f>
        <v>0.06008101851851852</v>
      </c>
      <c r="G58" s="88">
        <f t="shared" si="0"/>
        <v>0.032303240740740743</v>
      </c>
      <c r="H58" s="89">
        <v>0.03230324074074074</v>
      </c>
    </row>
    <row r="59" spans="1:7" ht="14.25">
      <c r="A59" s="70"/>
      <c r="B59" s="15"/>
      <c r="C59" s="35"/>
      <c r="D59" s="36"/>
      <c r="E59" s="35"/>
      <c r="F59" s="35"/>
      <c r="G59" s="35"/>
    </row>
    <row r="60" spans="1:7" ht="14.25">
      <c r="A60" s="70"/>
      <c r="B60" s="71"/>
      <c r="C60" s="4" t="s">
        <v>436</v>
      </c>
      <c r="D60" s="72"/>
      <c r="E60" s="73"/>
      <c r="F60" s="73"/>
      <c r="G60" s="73"/>
    </row>
    <row r="61" ht="14.25">
      <c r="C61" s="4" t="s">
        <v>414</v>
      </c>
    </row>
    <row r="62" ht="14.25">
      <c r="C62" s="4" t="s">
        <v>418</v>
      </c>
    </row>
    <row r="64" spans="1:7" ht="14.25">
      <c r="A64" s="55"/>
      <c r="B64" s="56"/>
      <c r="C64" s="4" t="s">
        <v>31</v>
      </c>
      <c r="E64" s="4" t="s">
        <v>32</v>
      </c>
      <c r="F64" s="55"/>
      <c r="G64" s="55"/>
    </row>
  </sheetData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workbookViewId="0" topLeftCell="A34">
      <selection activeCell="J29" sqref="J29"/>
    </sheetView>
  </sheetViews>
  <sheetFormatPr defaultColWidth="9.140625" defaultRowHeight="12.75"/>
  <cols>
    <col min="1" max="1" width="4.7109375" style="4" customWidth="1"/>
    <col min="2" max="2" width="8.140625" style="18" customWidth="1"/>
    <col min="3" max="3" width="30.140625" style="4" customWidth="1"/>
    <col min="4" max="4" width="24.421875" style="2" customWidth="1"/>
    <col min="5" max="5" width="10.00390625" style="4" customWidth="1"/>
    <col min="6" max="6" width="10.57421875" style="4" customWidth="1"/>
    <col min="7" max="7" width="11.421875" style="4" customWidth="1"/>
    <col min="8" max="8" width="9.140625" style="4" customWidth="1"/>
    <col min="9" max="16384" width="9.140625" style="4" customWidth="1"/>
  </cols>
  <sheetData>
    <row r="1" spans="1:7" ht="14.25">
      <c r="A1" s="51"/>
      <c r="B1" s="52"/>
      <c r="C1" s="51" t="s">
        <v>33</v>
      </c>
      <c r="D1" s="51" t="s">
        <v>34</v>
      </c>
      <c r="E1" s="27"/>
      <c r="F1" s="52"/>
      <c r="G1" s="52"/>
    </row>
    <row r="2" spans="1:7" ht="14.25">
      <c r="A2" s="51"/>
      <c r="B2" s="53"/>
      <c r="C2" s="51" t="s">
        <v>40</v>
      </c>
      <c r="D2" s="54">
        <v>-2012</v>
      </c>
      <c r="E2" s="27"/>
      <c r="F2" s="52"/>
      <c r="G2" s="52"/>
    </row>
    <row r="3" spans="1:7" ht="14.25">
      <c r="A3" s="51"/>
      <c r="B3" s="51"/>
      <c r="C3" s="51" t="s">
        <v>42</v>
      </c>
      <c r="D3" s="51" t="s">
        <v>41</v>
      </c>
      <c r="E3" s="55"/>
      <c r="F3" s="55" t="s">
        <v>28</v>
      </c>
      <c r="G3" s="52"/>
    </row>
    <row r="4" spans="1:7" ht="14.25">
      <c r="A4" s="55"/>
      <c r="B4" s="56"/>
      <c r="C4" s="55"/>
      <c r="D4" s="57" t="s">
        <v>44</v>
      </c>
      <c r="E4" s="27"/>
      <c r="F4" s="52"/>
      <c r="G4" s="52"/>
    </row>
    <row r="5" spans="1:7" s="8" customFormat="1" ht="14.25">
      <c r="A5" s="58"/>
      <c r="B5" s="59"/>
      <c r="C5" s="59" t="s">
        <v>37</v>
      </c>
      <c r="D5" s="59" t="s">
        <v>57</v>
      </c>
      <c r="E5" s="59"/>
      <c r="F5" s="59" t="s">
        <v>35</v>
      </c>
      <c r="G5" s="59" t="s">
        <v>36</v>
      </c>
    </row>
    <row r="6" spans="1:7" s="8" customFormat="1" ht="15" thickBot="1">
      <c r="A6" s="58"/>
      <c r="B6" s="60"/>
      <c r="C6" s="58"/>
      <c r="D6" s="58"/>
      <c r="E6" s="58"/>
      <c r="F6" s="61"/>
      <c r="G6" s="61"/>
    </row>
    <row r="7" spans="1:7" ht="29.25" thickBot="1">
      <c r="A7" s="62"/>
      <c r="B7" s="63" t="s">
        <v>1</v>
      </c>
      <c r="C7" s="62" t="s">
        <v>2</v>
      </c>
      <c r="D7" s="62" t="s">
        <v>39</v>
      </c>
      <c r="E7" s="62" t="s">
        <v>4</v>
      </c>
      <c r="F7" s="64" t="s">
        <v>0</v>
      </c>
      <c r="G7" s="64" t="s">
        <v>5</v>
      </c>
    </row>
    <row r="8" spans="1:7" ht="14.25">
      <c r="A8" s="55"/>
      <c r="B8" s="56"/>
      <c r="C8" s="55"/>
      <c r="D8" s="27"/>
      <c r="E8" s="55"/>
      <c r="F8" s="55"/>
      <c r="G8" s="55"/>
    </row>
    <row r="9" spans="1:7" ht="14.25">
      <c r="A9" s="55"/>
      <c r="B9" s="56"/>
      <c r="C9" s="55"/>
      <c r="D9" s="27" t="s">
        <v>58</v>
      </c>
      <c r="E9" s="55"/>
      <c r="F9" s="55"/>
      <c r="G9" s="55"/>
    </row>
    <row r="10" spans="1:7" ht="14.25">
      <c r="A10" s="55"/>
      <c r="B10" s="56"/>
      <c r="C10" s="55"/>
      <c r="D10" s="27"/>
      <c r="E10" s="55"/>
      <c r="F10" s="55"/>
      <c r="G10" s="55"/>
    </row>
    <row r="11" spans="1:8" ht="14.25">
      <c r="A11" s="65">
        <v>1</v>
      </c>
      <c r="B11" s="66">
        <v>1</v>
      </c>
      <c r="C11" s="65" t="s">
        <v>74</v>
      </c>
      <c r="D11" s="68" t="s">
        <v>64</v>
      </c>
      <c r="E11" s="67">
        <v>0.024305555555555556</v>
      </c>
      <c r="F11" s="88">
        <f>VLOOKUP(B11,'Финиш МС'!A:B,2,FALSE)</f>
        <v>0.08423611111111111</v>
      </c>
      <c r="G11" s="88">
        <f aca="true" t="shared" si="0" ref="G11:H17">F11-E11</f>
        <v>0.059930555555555556</v>
      </c>
      <c r="H11" s="89">
        <v>0.05993055555555556</v>
      </c>
    </row>
    <row r="12" spans="1:8" ht="14.25">
      <c r="A12" s="65">
        <v>2</v>
      </c>
      <c r="B12" s="66">
        <v>20</v>
      </c>
      <c r="C12" s="65" t="s">
        <v>89</v>
      </c>
      <c r="D12" s="68" t="s">
        <v>81</v>
      </c>
      <c r="E12" s="67">
        <v>0.024305555555555556</v>
      </c>
      <c r="F12" s="88">
        <f>VLOOKUP(B12,'Финиш МС'!A:B,2,FALSE)</f>
        <v>0.08744212962962962</v>
      </c>
      <c r="G12" s="88">
        <f t="shared" si="0"/>
        <v>0.06313657407407407</v>
      </c>
      <c r="H12" s="89">
        <v>0.06313657407407408</v>
      </c>
    </row>
    <row r="13" spans="1:8" ht="14.25">
      <c r="A13" s="65">
        <v>3</v>
      </c>
      <c r="B13" s="66">
        <v>23</v>
      </c>
      <c r="C13" s="65" t="s">
        <v>139</v>
      </c>
      <c r="D13" s="68" t="s">
        <v>137</v>
      </c>
      <c r="E13" s="67">
        <v>0.024305555555555556</v>
      </c>
      <c r="F13" s="88">
        <f>VLOOKUP(B13,'Финиш МС'!A:B,2,FALSE)</f>
        <v>0.0880787037037037</v>
      </c>
      <c r="G13" s="88">
        <f t="shared" si="0"/>
        <v>0.06377314814814815</v>
      </c>
      <c r="H13" s="89">
        <v>0.06377314814814815</v>
      </c>
    </row>
    <row r="14" spans="1:8" ht="14.25">
      <c r="A14" s="65">
        <v>4</v>
      </c>
      <c r="B14" s="66">
        <v>25</v>
      </c>
      <c r="C14" s="65" t="s">
        <v>247</v>
      </c>
      <c r="D14" s="68" t="s">
        <v>99</v>
      </c>
      <c r="E14" s="67">
        <v>0.024305555555555556</v>
      </c>
      <c r="F14" s="88">
        <f>VLOOKUP(B14,'Финиш МС'!A:B,2,FALSE)</f>
        <v>0.08951388888888889</v>
      </c>
      <c r="G14" s="88">
        <f t="shared" si="0"/>
        <v>0.06520833333333334</v>
      </c>
      <c r="H14" s="89">
        <v>0.06520833333333333</v>
      </c>
    </row>
    <row r="15" spans="1:8" ht="14.25">
      <c r="A15" s="65">
        <v>5</v>
      </c>
      <c r="B15" s="66">
        <v>22</v>
      </c>
      <c r="C15" s="65" t="s">
        <v>138</v>
      </c>
      <c r="D15" s="68" t="s">
        <v>137</v>
      </c>
      <c r="E15" s="67">
        <v>0.024305555555555556</v>
      </c>
      <c r="F15" s="88">
        <f>VLOOKUP(B15,'Финиш МС'!A:B,2,FALSE)</f>
        <v>0.08994212962962962</v>
      </c>
      <c r="G15" s="88">
        <f t="shared" si="0"/>
        <v>0.06563657407407407</v>
      </c>
      <c r="H15" s="89">
        <v>0.06563657407407407</v>
      </c>
    </row>
    <row r="16" spans="1:8" ht="14.25">
      <c r="A16" s="65">
        <v>6</v>
      </c>
      <c r="B16" s="66">
        <v>2</v>
      </c>
      <c r="C16" s="65" t="s">
        <v>75</v>
      </c>
      <c r="D16" s="68" t="s">
        <v>64</v>
      </c>
      <c r="E16" s="67">
        <v>0.024305555555555556</v>
      </c>
      <c r="F16" s="88">
        <f>VLOOKUP(B16,'Финиш МС'!A:B,2,FALSE)</f>
        <v>0.09114583333333333</v>
      </c>
      <c r="G16" s="88">
        <f t="shared" si="0"/>
        <v>0.06684027777777778</v>
      </c>
      <c r="H16" s="89">
        <v>0.06684027777777778</v>
      </c>
    </row>
    <row r="17" spans="1:8" ht="14.25">
      <c r="A17" s="65">
        <v>7</v>
      </c>
      <c r="B17" s="66">
        <v>21</v>
      </c>
      <c r="C17" s="65" t="s">
        <v>134</v>
      </c>
      <c r="D17" s="68" t="s">
        <v>125</v>
      </c>
      <c r="E17" s="67">
        <v>0.024305555555555556</v>
      </c>
      <c r="F17" s="88">
        <f>VLOOKUP(B17,'Финиш МС'!A:B,2,FALSE)</f>
        <v>0.09366898148148149</v>
      </c>
      <c r="G17" s="88">
        <f t="shared" si="0"/>
        <v>0.06936342592592594</v>
      </c>
      <c r="H17" s="89">
        <v>0.06936342592592593</v>
      </c>
    </row>
    <row r="18" spans="1:7" ht="14.25">
      <c r="A18" s="65">
        <v>8</v>
      </c>
      <c r="B18" s="66">
        <v>46</v>
      </c>
      <c r="C18" s="65" t="s">
        <v>389</v>
      </c>
      <c r="D18" s="68" t="s">
        <v>299</v>
      </c>
      <c r="E18" s="67">
        <v>0.024305555555555556</v>
      </c>
      <c r="F18" s="67"/>
      <c r="G18" s="83" t="s">
        <v>437</v>
      </c>
    </row>
    <row r="19" spans="1:7" ht="14.25">
      <c r="A19" s="70"/>
      <c r="B19" s="71"/>
      <c r="C19" s="70"/>
      <c r="D19" s="72"/>
      <c r="E19" s="73"/>
      <c r="F19" s="73"/>
      <c r="G19" s="73"/>
    </row>
    <row r="20" spans="1:7" ht="14.25">
      <c r="A20" s="70"/>
      <c r="B20" s="71"/>
      <c r="C20" s="4" t="s">
        <v>436</v>
      </c>
      <c r="D20" s="72"/>
      <c r="E20" s="73"/>
      <c r="F20" s="73"/>
      <c r="G20" s="73"/>
    </row>
    <row r="21" spans="1:7" ht="14.25">
      <c r="A21" s="70"/>
      <c r="B21" s="71"/>
      <c r="C21" s="4" t="s">
        <v>414</v>
      </c>
      <c r="D21" s="72"/>
      <c r="E21" s="73"/>
      <c r="F21" s="73"/>
      <c r="G21" s="73"/>
    </row>
    <row r="22" spans="1:7" ht="14.25">
      <c r="A22" s="70"/>
      <c r="B22" s="71"/>
      <c r="C22" s="4" t="s">
        <v>418</v>
      </c>
      <c r="D22" s="72"/>
      <c r="E22" s="73"/>
      <c r="F22" s="73"/>
      <c r="G22" s="73"/>
    </row>
    <row r="23" spans="1:7" ht="14.25">
      <c r="A23" s="70"/>
      <c r="B23" s="71"/>
      <c r="C23" s="70"/>
      <c r="D23" s="72"/>
      <c r="E23" s="73"/>
      <c r="F23" s="73"/>
      <c r="G23" s="73"/>
    </row>
    <row r="24" spans="1:7" ht="14.25">
      <c r="A24" s="55"/>
      <c r="B24" s="56"/>
      <c r="C24" s="55"/>
      <c r="D24" s="27" t="s">
        <v>60</v>
      </c>
      <c r="E24" s="55"/>
      <c r="F24" s="55"/>
      <c r="G24" s="55"/>
    </row>
    <row r="25" spans="1:7" ht="14.25">
      <c r="A25" s="55"/>
      <c r="B25" s="56"/>
      <c r="C25" s="55"/>
      <c r="D25" s="27"/>
      <c r="E25" s="55"/>
      <c r="F25" s="55"/>
      <c r="G25" s="55"/>
    </row>
    <row r="26" spans="1:8" ht="14.25">
      <c r="A26" s="65">
        <v>1</v>
      </c>
      <c r="B26" s="66">
        <v>42</v>
      </c>
      <c r="C26" s="65" t="s">
        <v>314</v>
      </c>
      <c r="D26" s="68" t="s">
        <v>312</v>
      </c>
      <c r="E26" s="67">
        <v>0.024305555555555556</v>
      </c>
      <c r="F26" s="88">
        <f>VLOOKUP(B26,'Финиш МС'!A:B,2,FALSE)</f>
        <v>0.07951388888888888</v>
      </c>
      <c r="G26" s="88">
        <f aca="true" t="shared" si="1" ref="G26:G33">F26-E26</f>
        <v>0.05520833333333333</v>
      </c>
      <c r="H26" s="89">
        <v>0.05520833333333333</v>
      </c>
    </row>
    <row r="27" spans="1:8" ht="14.25">
      <c r="A27" s="65">
        <v>2</v>
      </c>
      <c r="B27" s="66">
        <v>8</v>
      </c>
      <c r="C27" s="65" t="s">
        <v>96</v>
      </c>
      <c r="D27" s="68" t="s">
        <v>81</v>
      </c>
      <c r="E27" s="67">
        <v>0.024305555555555556</v>
      </c>
      <c r="F27" s="88">
        <f>VLOOKUP(B27,'Финиш МС'!A:B,2,FALSE)</f>
        <v>0.07953703703703703</v>
      </c>
      <c r="G27" s="88">
        <f t="shared" si="1"/>
        <v>0.05523148148148148</v>
      </c>
      <c r="H27" s="89">
        <v>0.055231481481481486</v>
      </c>
    </row>
    <row r="28" spans="1:8" ht="14.25">
      <c r="A28" s="65">
        <v>3</v>
      </c>
      <c r="B28" s="66">
        <v>10</v>
      </c>
      <c r="C28" s="65" t="s">
        <v>97</v>
      </c>
      <c r="D28" s="68" t="s">
        <v>81</v>
      </c>
      <c r="E28" s="67">
        <v>0.024305555555555556</v>
      </c>
      <c r="F28" s="88">
        <f>VLOOKUP(B28,'Финиш МС'!A:B,2,FALSE)</f>
        <v>0.08023148148148147</v>
      </c>
      <c r="G28" s="88">
        <f t="shared" si="1"/>
        <v>0.05592592592592592</v>
      </c>
      <c r="H28" s="89">
        <v>0.05592592592592593</v>
      </c>
    </row>
    <row r="29" spans="1:8" ht="14.25">
      <c r="A29" s="65">
        <v>4</v>
      </c>
      <c r="B29" s="66">
        <v>6</v>
      </c>
      <c r="C29" s="65" t="s">
        <v>85</v>
      </c>
      <c r="D29" s="68" t="s">
        <v>81</v>
      </c>
      <c r="E29" s="67">
        <v>0.024305555555555556</v>
      </c>
      <c r="F29" s="88">
        <f>VLOOKUP(B29,'Финиш МС'!A:B,2,FALSE)</f>
        <v>0.08329861111111111</v>
      </c>
      <c r="G29" s="88">
        <f t="shared" si="1"/>
        <v>0.05899305555555556</v>
      </c>
      <c r="H29" s="89">
        <v>0.058993055555555556</v>
      </c>
    </row>
    <row r="30" spans="1:8" ht="14.25">
      <c r="A30" s="65">
        <v>5</v>
      </c>
      <c r="B30" s="66">
        <v>7</v>
      </c>
      <c r="C30" s="65" t="s">
        <v>86</v>
      </c>
      <c r="D30" s="68" t="s">
        <v>81</v>
      </c>
      <c r="E30" s="67">
        <v>0.024305555555555556</v>
      </c>
      <c r="F30" s="88">
        <f>VLOOKUP(B30,'Финиш МС'!A:B,2,FALSE)</f>
        <v>0.08339120370370372</v>
      </c>
      <c r="G30" s="88">
        <f t="shared" si="1"/>
        <v>0.059085648148148165</v>
      </c>
      <c r="H30" s="89">
        <v>0.05908564814814815</v>
      </c>
    </row>
    <row r="31" spans="1:8" ht="14.25">
      <c r="A31" s="65">
        <v>6</v>
      </c>
      <c r="B31" s="66">
        <v>38</v>
      </c>
      <c r="C31" s="65" t="s">
        <v>313</v>
      </c>
      <c r="D31" s="68" t="s">
        <v>299</v>
      </c>
      <c r="E31" s="67">
        <v>0.024305555555555556</v>
      </c>
      <c r="F31" s="88">
        <f>VLOOKUP(B31,'Финиш МС'!A:B,2,FALSE)</f>
        <v>0.08943287037037036</v>
      </c>
      <c r="G31" s="88">
        <f t="shared" si="1"/>
        <v>0.0651273148148148</v>
      </c>
      <c r="H31" s="89">
        <v>0.06512731481481482</v>
      </c>
    </row>
    <row r="32" spans="1:8" ht="14.25">
      <c r="A32" s="65">
        <v>7</v>
      </c>
      <c r="B32" s="66">
        <v>49</v>
      </c>
      <c r="C32" s="65" t="s">
        <v>390</v>
      </c>
      <c r="D32" s="68" t="s">
        <v>299</v>
      </c>
      <c r="E32" s="67">
        <v>0.024305555555555556</v>
      </c>
      <c r="F32" s="88">
        <f>VLOOKUP(B32,'Финиш МС'!A:B,2,FALSE)</f>
        <v>0.09166666666666667</v>
      </c>
      <c r="G32" s="88">
        <f t="shared" si="1"/>
        <v>0.06736111111111112</v>
      </c>
      <c r="H32" s="89">
        <v>0.06736111111111111</v>
      </c>
    </row>
    <row r="33" spans="1:8" ht="14.25">
      <c r="A33" s="65">
        <v>8</v>
      </c>
      <c r="B33" s="66">
        <v>13</v>
      </c>
      <c r="C33" s="65" t="s">
        <v>145</v>
      </c>
      <c r="D33" s="68" t="s">
        <v>99</v>
      </c>
      <c r="E33" s="67">
        <v>0.024305555555555556</v>
      </c>
      <c r="F33" s="88">
        <f>VLOOKUP(B33,'Финиш МС'!A:B,2,FALSE)</f>
        <v>0.09369212962962963</v>
      </c>
      <c r="G33" s="88">
        <f t="shared" si="1"/>
        <v>0.06938657407407407</v>
      </c>
      <c r="H33" s="89">
        <v>0.06938657407407407</v>
      </c>
    </row>
    <row r="34" spans="1:7" ht="14.25">
      <c r="A34" s="70"/>
      <c r="B34" s="71"/>
      <c r="C34" s="70"/>
      <c r="D34" s="72"/>
      <c r="E34" s="73"/>
      <c r="F34" s="73"/>
      <c r="G34" s="73"/>
    </row>
    <row r="35" spans="1:7" ht="14.25">
      <c r="A35" s="70"/>
      <c r="B35" s="71"/>
      <c r="C35" s="4" t="s">
        <v>436</v>
      </c>
      <c r="D35" s="72"/>
      <c r="E35" s="73"/>
      <c r="F35" s="73"/>
      <c r="G35" s="73"/>
    </row>
    <row r="36" spans="1:7" ht="14.25">
      <c r="A36" s="70"/>
      <c r="B36" s="71"/>
      <c r="C36" s="4" t="s">
        <v>414</v>
      </c>
      <c r="D36" s="72"/>
      <c r="E36" s="73"/>
      <c r="F36" s="73"/>
      <c r="G36" s="73"/>
    </row>
    <row r="37" spans="1:7" ht="14.25">
      <c r="A37" s="70"/>
      <c r="B37" s="71"/>
      <c r="C37" s="4" t="s">
        <v>418</v>
      </c>
      <c r="D37" s="72"/>
      <c r="E37" s="73"/>
      <c r="F37" s="73"/>
      <c r="G37" s="73"/>
    </row>
    <row r="39" spans="1:7" ht="14.25">
      <c r="A39" s="55"/>
      <c r="B39" s="56"/>
      <c r="C39" s="55"/>
      <c r="D39" s="27" t="s">
        <v>59</v>
      </c>
      <c r="E39" s="55"/>
      <c r="F39" s="55"/>
      <c r="G39" s="55"/>
    </row>
    <row r="40" spans="1:7" ht="14.25">
      <c r="A40" s="55"/>
      <c r="B40" s="56"/>
      <c r="C40" s="55"/>
      <c r="D40" s="27"/>
      <c r="E40" s="55"/>
      <c r="F40" s="55"/>
      <c r="G40" s="55"/>
    </row>
    <row r="41" spans="1:8" ht="14.25">
      <c r="A41" s="65">
        <v>1</v>
      </c>
      <c r="B41" s="66">
        <v>29</v>
      </c>
      <c r="C41" s="65" t="s">
        <v>315</v>
      </c>
      <c r="D41" s="68" t="s">
        <v>312</v>
      </c>
      <c r="E41" s="67">
        <v>0.024305555555555556</v>
      </c>
      <c r="F41" s="88">
        <f>VLOOKUP(B41,'Финиш МС'!A:B,2,FALSE)</f>
        <v>0.07953703703703703</v>
      </c>
      <c r="G41" s="88">
        <f aca="true" t="shared" si="2" ref="G41:G51">F41-E41</f>
        <v>0.05523148148148148</v>
      </c>
      <c r="H41" s="89">
        <v>0.055231481481481486</v>
      </c>
    </row>
    <row r="42" spans="1:8" ht="14.25">
      <c r="A42" s="65">
        <v>2</v>
      </c>
      <c r="B42" s="66">
        <v>4</v>
      </c>
      <c r="C42" s="65" t="s">
        <v>12</v>
      </c>
      <c r="D42" s="68" t="s">
        <v>64</v>
      </c>
      <c r="E42" s="67">
        <v>0.024305555555555556</v>
      </c>
      <c r="F42" s="88">
        <f>VLOOKUP(B42,'Финиш МС'!A:B,2,FALSE)</f>
        <v>0.08376157407407407</v>
      </c>
      <c r="G42" s="88">
        <f t="shared" si="2"/>
        <v>0.05945601851851852</v>
      </c>
      <c r="H42" s="89">
        <v>0.059456018518518526</v>
      </c>
    </row>
    <row r="43" spans="1:8" ht="14.25">
      <c r="A43" s="65">
        <v>3</v>
      </c>
      <c r="B43" s="66">
        <v>48</v>
      </c>
      <c r="C43" s="65" t="s">
        <v>391</v>
      </c>
      <c r="D43" s="68" t="s">
        <v>64</v>
      </c>
      <c r="E43" s="67">
        <v>0.024305555555555556</v>
      </c>
      <c r="F43" s="88">
        <f>VLOOKUP(B43,'Финиш МС'!A:B,2,FALSE)</f>
        <v>0.08417824074074075</v>
      </c>
      <c r="G43" s="88">
        <f t="shared" si="2"/>
        <v>0.059872685185185195</v>
      </c>
      <c r="H43" s="89">
        <v>0.05987268518518518</v>
      </c>
    </row>
    <row r="44" spans="1:8" ht="14.25">
      <c r="A44" s="65">
        <v>4</v>
      </c>
      <c r="B44" s="66">
        <v>44</v>
      </c>
      <c r="C44" s="65" t="s">
        <v>392</v>
      </c>
      <c r="D44" s="68" t="s">
        <v>299</v>
      </c>
      <c r="E44" s="67">
        <v>0.024305555555555556</v>
      </c>
      <c r="F44" s="88">
        <f>VLOOKUP(B44,'Финиш МС'!A:B,2,FALSE)</f>
        <v>0.08497685185185185</v>
      </c>
      <c r="G44" s="88">
        <f t="shared" si="2"/>
        <v>0.06067129629629629</v>
      </c>
      <c r="H44" s="89">
        <v>0.0606712962962963</v>
      </c>
    </row>
    <row r="45" spans="1:8" ht="14.25">
      <c r="A45" s="65">
        <v>5</v>
      </c>
      <c r="B45" s="66">
        <v>43</v>
      </c>
      <c r="C45" s="65" t="s">
        <v>397</v>
      </c>
      <c r="D45" s="68" t="s">
        <v>299</v>
      </c>
      <c r="E45" s="67">
        <v>0.024305555555555556</v>
      </c>
      <c r="F45" s="88">
        <f>VLOOKUP(B45,'Финиш МС'!A:B,2,FALSE)</f>
        <v>0.08674768518518518</v>
      </c>
      <c r="G45" s="88">
        <f t="shared" si="2"/>
        <v>0.062442129629629625</v>
      </c>
      <c r="H45" s="89">
        <v>0.06244212962962963</v>
      </c>
    </row>
    <row r="46" spans="1:8" ht="14.25">
      <c r="A46" s="65">
        <v>6</v>
      </c>
      <c r="B46" s="66">
        <v>307</v>
      </c>
      <c r="C46" s="65" t="s">
        <v>393</v>
      </c>
      <c r="D46" s="68" t="s">
        <v>299</v>
      </c>
      <c r="E46" s="67">
        <v>0.024305555555555556</v>
      </c>
      <c r="F46" s="88">
        <f>VLOOKUP(B46,'Финиш МС'!A:B,2,FALSE)</f>
        <v>0.08751157407407407</v>
      </c>
      <c r="G46" s="88">
        <f t="shared" si="2"/>
        <v>0.06320601851851852</v>
      </c>
      <c r="H46" s="89">
        <v>0.06320601851851852</v>
      </c>
    </row>
    <row r="47" spans="1:8" ht="14.25">
      <c r="A47" s="65">
        <v>7</v>
      </c>
      <c r="B47" s="66">
        <v>33</v>
      </c>
      <c r="C47" s="65" t="s">
        <v>318</v>
      </c>
      <c r="D47" s="68" t="s">
        <v>299</v>
      </c>
      <c r="E47" s="67">
        <v>0.024305555555555556</v>
      </c>
      <c r="F47" s="88">
        <f>VLOOKUP(B47,'Финиш МС'!A:B,2,FALSE)</f>
        <v>0.09023148148148148</v>
      </c>
      <c r="G47" s="88">
        <f t="shared" si="2"/>
        <v>0.06592592592592593</v>
      </c>
      <c r="H47" s="89">
        <v>0.06592592592592593</v>
      </c>
    </row>
    <row r="48" spans="1:8" ht="14.25">
      <c r="A48" s="65">
        <v>8</v>
      </c>
      <c r="B48" s="66">
        <v>35</v>
      </c>
      <c r="C48" s="65" t="s">
        <v>317</v>
      </c>
      <c r="D48" s="68" t="s">
        <v>299</v>
      </c>
      <c r="E48" s="67">
        <v>0.024305555555555556</v>
      </c>
      <c r="F48" s="88">
        <f>VLOOKUP(B48,'Финиш МС'!A:B,2,FALSE)</f>
        <v>0.09024305555555556</v>
      </c>
      <c r="G48" s="88">
        <f t="shared" si="2"/>
        <v>0.06593750000000001</v>
      </c>
      <c r="H48" s="89">
        <v>0.0659375</v>
      </c>
    </row>
    <row r="49" spans="1:8" ht="14.25">
      <c r="A49" s="65">
        <v>9</v>
      </c>
      <c r="B49" s="66">
        <v>45</v>
      </c>
      <c r="C49" s="65" t="s">
        <v>394</v>
      </c>
      <c r="D49" s="68" t="s">
        <v>299</v>
      </c>
      <c r="E49" s="67">
        <v>0.024305555555555556</v>
      </c>
      <c r="F49" s="88">
        <f>VLOOKUP(B49,'Финиш МС'!A:B,2,FALSE)</f>
        <v>0.09106481481481482</v>
      </c>
      <c r="G49" s="88">
        <f t="shared" si="2"/>
        <v>0.06675925925925927</v>
      </c>
      <c r="H49" s="89">
        <v>0.06675925925925925</v>
      </c>
    </row>
    <row r="50" spans="1:8" ht="14.25">
      <c r="A50" s="65">
        <v>10</v>
      </c>
      <c r="B50" s="66">
        <v>32</v>
      </c>
      <c r="C50" s="65" t="s">
        <v>316</v>
      </c>
      <c r="D50" s="68" t="s">
        <v>299</v>
      </c>
      <c r="E50" s="67">
        <v>0.024305555555555556</v>
      </c>
      <c r="F50" s="88">
        <f>VLOOKUP(B50,'Финиш МС'!A:B,2,FALSE)</f>
        <v>0.09121527777777777</v>
      </c>
      <c r="G50" s="88">
        <f t="shared" si="2"/>
        <v>0.06690972222222222</v>
      </c>
      <c r="H50" s="89">
        <v>0.06690972222222223</v>
      </c>
    </row>
    <row r="51" spans="1:8" ht="14.25">
      <c r="A51" s="65">
        <v>11</v>
      </c>
      <c r="B51" s="66">
        <v>5</v>
      </c>
      <c r="C51" s="65" t="s">
        <v>82</v>
      </c>
      <c r="D51" s="68" t="s">
        <v>81</v>
      </c>
      <c r="E51" s="67">
        <v>0.024305555555555556</v>
      </c>
      <c r="F51" s="88">
        <f>VLOOKUP(B51,'Финиш МС'!A:B,2,FALSE)</f>
        <v>0.09189814814814816</v>
      </c>
      <c r="G51" s="88">
        <f t="shared" si="2"/>
        <v>0.0675925925925926</v>
      </c>
      <c r="H51" s="89">
        <v>0.06759259259259259</v>
      </c>
    </row>
    <row r="52" spans="1:7" ht="14.25">
      <c r="A52" s="70"/>
      <c r="B52" s="71"/>
      <c r="C52" s="70"/>
      <c r="D52" s="72"/>
      <c r="E52" s="73"/>
      <c r="F52" s="73"/>
      <c r="G52" s="73"/>
    </row>
    <row r="53" spans="1:7" ht="14.25">
      <c r="A53" s="70"/>
      <c r="B53" s="71"/>
      <c r="C53" s="4" t="s">
        <v>438</v>
      </c>
      <c r="D53" s="72"/>
      <c r="E53" s="73"/>
      <c r="F53" s="73"/>
      <c r="G53" s="73"/>
    </row>
    <row r="54" spans="1:7" ht="14.25">
      <c r="A54" s="70"/>
      <c r="B54" s="71"/>
      <c r="C54" s="4" t="s">
        <v>439</v>
      </c>
      <c r="D54" s="72"/>
      <c r="E54" s="73"/>
      <c r="F54" s="73"/>
      <c r="G54" s="73"/>
    </row>
    <row r="55" spans="1:7" ht="14.25">
      <c r="A55" s="70"/>
      <c r="B55" s="71"/>
      <c r="C55" s="4" t="s">
        <v>418</v>
      </c>
      <c r="D55" s="72"/>
      <c r="E55" s="73"/>
      <c r="F55" s="73"/>
      <c r="G55" s="73"/>
    </row>
    <row r="57" spans="1:7" ht="14.25">
      <c r="A57" s="55"/>
      <c r="B57" s="56"/>
      <c r="C57" s="55"/>
      <c r="D57" s="27" t="s">
        <v>61</v>
      </c>
      <c r="E57" s="55"/>
      <c r="F57" s="55"/>
      <c r="G57" s="55"/>
    </row>
    <row r="58" spans="1:7" ht="14.25">
      <c r="A58" s="55"/>
      <c r="B58" s="56"/>
      <c r="C58" s="55"/>
      <c r="D58" s="27"/>
      <c r="E58" s="55"/>
      <c r="F58" s="55"/>
      <c r="G58" s="55"/>
    </row>
    <row r="59" spans="1:8" ht="14.25">
      <c r="A59" s="65">
        <v>1</v>
      </c>
      <c r="B59" s="66">
        <v>18</v>
      </c>
      <c r="C59" s="65" t="s">
        <v>10</v>
      </c>
      <c r="D59" s="68" t="s">
        <v>64</v>
      </c>
      <c r="E59" s="67">
        <v>0.024305555555555556</v>
      </c>
      <c r="F59" s="88">
        <f>VLOOKUP(B59,'Финиш МС'!A:B,2,FALSE)</f>
        <v>0.07960648148148149</v>
      </c>
      <c r="G59" s="88">
        <f aca="true" t="shared" si="3" ref="G59:G66">F59-E59</f>
        <v>0.055300925925925934</v>
      </c>
      <c r="H59" s="89">
        <v>0.05530092592592593</v>
      </c>
    </row>
    <row r="60" spans="1:8" ht="14.25">
      <c r="A60" s="65">
        <v>2</v>
      </c>
      <c r="B60" s="66">
        <v>47</v>
      </c>
      <c r="C60" s="65" t="s">
        <v>395</v>
      </c>
      <c r="D60" s="68" t="s">
        <v>299</v>
      </c>
      <c r="E60" s="67">
        <v>0.024305555555555556</v>
      </c>
      <c r="F60" s="88">
        <f>VLOOKUP(B60,'Финиш МС'!A:B,2,FALSE)</f>
        <v>0.08347222222222223</v>
      </c>
      <c r="G60" s="88">
        <f t="shared" si="3"/>
        <v>0.05916666666666667</v>
      </c>
      <c r="H60" s="89">
        <v>0.059166666666666666</v>
      </c>
    </row>
    <row r="61" spans="1:8" ht="14.25">
      <c r="A61" s="65">
        <v>3</v>
      </c>
      <c r="B61" s="66">
        <v>14</v>
      </c>
      <c r="C61" s="65" t="s">
        <v>101</v>
      </c>
      <c r="D61" s="68" t="s">
        <v>99</v>
      </c>
      <c r="E61" s="67">
        <v>0.024305555555555556</v>
      </c>
      <c r="F61" s="88">
        <f>VLOOKUP(B61,'Финиш МС'!A:B,2,FALSE)</f>
        <v>0.0834837962962963</v>
      </c>
      <c r="G61" s="88">
        <f t="shared" si="3"/>
        <v>0.05917824074074075</v>
      </c>
      <c r="H61" s="89">
        <v>0.05917824074074074</v>
      </c>
    </row>
    <row r="62" spans="1:8" ht="14.25">
      <c r="A62" s="65">
        <v>4</v>
      </c>
      <c r="B62" s="66">
        <v>17</v>
      </c>
      <c r="C62" s="65" t="s">
        <v>11</v>
      </c>
      <c r="D62" s="68" t="s">
        <v>64</v>
      </c>
      <c r="E62" s="67">
        <v>0.024305555555555556</v>
      </c>
      <c r="F62" s="88">
        <f>VLOOKUP(B62,'Финиш МС'!A:B,2,FALSE)</f>
        <v>0.08377314814814814</v>
      </c>
      <c r="G62" s="88">
        <f t="shared" si="3"/>
        <v>0.059467592592592586</v>
      </c>
      <c r="H62" s="89">
        <v>0.05946759259259259</v>
      </c>
    </row>
    <row r="63" spans="1:8" ht="14.25">
      <c r="A63" s="65">
        <v>5</v>
      </c>
      <c r="B63" s="66">
        <v>26</v>
      </c>
      <c r="C63" s="65" t="s">
        <v>246</v>
      </c>
      <c r="D63" s="68" t="s">
        <v>81</v>
      </c>
      <c r="E63" s="67">
        <v>0.024305555555555556</v>
      </c>
      <c r="F63" s="88">
        <f>VLOOKUP(B63,'Финиш МС'!A:B,2,FALSE)</f>
        <v>0.08511574074074074</v>
      </c>
      <c r="G63" s="88">
        <f t="shared" si="3"/>
        <v>0.06081018518518519</v>
      </c>
      <c r="H63" s="89">
        <v>0.06081018518518518</v>
      </c>
    </row>
    <row r="64" spans="1:8" ht="14.25">
      <c r="A64" s="65">
        <v>6</v>
      </c>
      <c r="B64" s="66">
        <v>16</v>
      </c>
      <c r="C64" s="65" t="s">
        <v>15</v>
      </c>
      <c r="D64" s="68" t="s">
        <v>64</v>
      </c>
      <c r="E64" s="67">
        <v>0.024305555555555556</v>
      </c>
      <c r="F64" s="88">
        <f>VLOOKUP(B64,'Финиш МС'!A:B,2,FALSE)</f>
        <v>0.08952546296296297</v>
      </c>
      <c r="G64" s="88">
        <f t="shared" si="3"/>
        <v>0.06521990740740742</v>
      </c>
      <c r="H64" s="89">
        <v>0.06521990740740741</v>
      </c>
    </row>
    <row r="65" spans="1:8" ht="14.25">
      <c r="A65" s="65">
        <v>7</v>
      </c>
      <c r="B65" s="66">
        <v>15</v>
      </c>
      <c r="C65" s="65" t="s">
        <v>102</v>
      </c>
      <c r="D65" s="68" t="s">
        <v>99</v>
      </c>
      <c r="E65" s="67">
        <v>0.024305555555555556</v>
      </c>
      <c r="F65" s="88">
        <f>VLOOKUP(B65,'Финиш МС'!A:B,2,FALSE)</f>
        <v>0.09368055555555556</v>
      </c>
      <c r="G65" s="88">
        <f t="shared" si="3"/>
        <v>0.069375</v>
      </c>
      <c r="H65" s="89">
        <v>0.069375</v>
      </c>
    </row>
    <row r="66" spans="1:7" ht="14.25">
      <c r="A66" s="65">
        <v>8</v>
      </c>
      <c r="B66" s="66">
        <v>30</v>
      </c>
      <c r="C66" s="65" t="s">
        <v>319</v>
      </c>
      <c r="D66" s="68" t="s">
        <v>312</v>
      </c>
      <c r="E66" s="67">
        <v>0.024305555555555556</v>
      </c>
      <c r="F66" s="67">
        <f>VLOOKUP(B66,'Финиш МС'!A:B,2,FALSE)</f>
        <v>0.09189814814814816</v>
      </c>
      <c r="G66" s="67">
        <f t="shared" si="3"/>
        <v>0.0675925925925926</v>
      </c>
    </row>
    <row r="67" spans="1:7" ht="14.25">
      <c r="A67" s="70"/>
      <c r="B67" s="71"/>
      <c r="C67" s="70"/>
      <c r="D67" s="72"/>
      <c r="E67" s="73"/>
      <c r="F67" s="73"/>
      <c r="G67" s="73"/>
    </row>
    <row r="68" spans="1:7" ht="14.25">
      <c r="A68" s="70"/>
      <c r="B68" s="71"/>
      <c r="C68" s="4" t="s">
        <v>436</v>
      </c>
      <c r="D68" s="72"/>
      <c r="E68" s="73"/>
      <c r="F68" s="73"/>
      <c r="G68" s="73"/>
    </row>
    <row r="69" spans="1:7" ht="14.25">
      <c r="A69" s="70"/>
      <c r="B69" s="71"/>
      <c r="C69" s="4" t="s">
        <v>414</v>
      </c>
      <c r="D69" s="72"/>
      <c r="E69" s="73"/>
      <c r="F69" s="73"/>
      <c r="G69" s="73"/>
    </row>
    <row r="70" spans="1:7" ht="14.25">
      <c r="A70" s="70"/>
      <c r="B70" s="71"/>
      <c r="C70" s="4" t="s">
        <v>418</v>
      </c>
      <c r="D70" s="72"/>
      <c r="E70" s="73"/>
      <c r="F70" s="73"/>
      <c r="G70" s="73"/>
    </row>
    <row r="71" spans="1:7" ht="14.25">
      <c r="A71" s="55"/>
      <c r="B71" s="56"/>
      <c r="C71" s="55"/>
      <c r="D71" s="27"/>
      <c r="E71" s="55"/>
      <c r="F71" s="55"/>
      <c r="G71" s="55"/>
    </row>
    <row r="72" spans="1:7" ht="14.25">
      <c r="A72" s="55"/>
      <c r="B72" s="56"/>
      <c r="C72" s="55"/>
      <c r="D72" s="27" t="s">
        <v>62</v>
      </c>
      <c r="E72" s="55"/>
      <c r="F72" s="55"/>
      <c r="G72" s="55"/>
    </row>
    <row r="73" spans="1:7" ht="14.25">
      <c r="A73" s="55"/>
      <c r="B73" s="56"/>
      <c r="C73" s="55"/>
      <c r="D73" s="27"/>
      <c r="E73" s="55"/>
      <c r="F73" s="55"/>
      <c r="G73" s="55"/>
    </row>
    <row r="74" ht="14.25">
      <c r="A74" s="70"/>
    </row>
    <row r="75" spans="1:8" ht="14.25">
      <c r="A75" s="65">
        <v>1</v>
      </c>
      <c r="B75" s="66">
        <v>27</v>
      </c>
      <c r="C75" s="65" t="s">
        <v>398</v>
      </c>
      <c r="D75" s="68" t="s">
        <v>312</v>
      </c>
      <c r="E75" s="67">
        <v>0.024305555555555556</v>
      </c>
      <c r="F75" s="88">
        <f>VLOOKUP(B75,'Финиш МС'!A:B,2,FALSE)</f>
        <v>0.08209490740740741</v>
      </c>
      <c r="G75" s="88">
        <f aca="true" t="shared" si="4" ref="G75:G86">F75-E75</f>
        <v>0.057789351851851856</v>
      </c>
      <c r="H75" s="89">
        <v>0.057789351851851856</v>
      </c>
    </row>
    <row r="76" spans="1:8" ht="14.25">
      <c r="A76" s="65">
        <v>2</v>
      </c>
      <c r="B76" s="66">
        <v>5091</v>
      </c>
      <c r="C76" s="65" t="s">
        <v>320</v>
      </c>
      <c r="D76" s="68" t="s">
        <v>312</v>
      </c>
      <c r="E76" s="67">
        <v>0.024305555555555556</v>
      </c>
      <c r="F76" s="88">
        <f>VLOOKUP(B76,'Финиш МС'!A:B,2,FALSE)</f>
        <v>0.08349537037037037</v>
      </c>
      <c r="G76" s="88">
        <f t="shared" si="4"/>
        <v>0.05918981481481482</v>
      </c>
      <c r="H76" s="89">
        <v>0.05918981481481481</v>
      </c>
    </row>
    <row r="77" spans="1:8" ht="14.25">
      <c r="A77" s="65">
        <v>3</v>
      </c>
      <c r="B77" s="66">
        <v>39</v>
      </c>
      <c r="C77" s="65" t="s">
        <v>325</v>
      </c>
      <c r="D77" s="68" t="s">
        <v>312</v>
      </c>
      <c r="E77" s="67">
        <v>0.024305555555555556</v>
      </c>
      <c r="F77" s="88">
        <f>VLOOKUP(B77,'Финиш МС'!A:B,2,FALSE)</f>
        <v>0.0835185185185185</v>
      </c>
      <c r="G77" s="88">
        <f t="shared" si="4"/>
        <v>0.05921296296296295</v>
      </c>
      <c r="H77" s="89">
        <v>0.05921296296296297</v>
      </c>
    </row>
    <row r="78" spans="1:8" ht="14.25">
      <c r="A78" s="65">
        <v>4</v>
      </c>
      <c r="B78" s="66">
        <v>28</v>
      </c>
      <c r="C78" s="65" t="s">
        <v>321</v>
      </c>
      <c r="D78" s="68" t="s">
        <v>312</v>
      </c>
      <c r="E78" s="67">
        <v>0.024305555555555556</v>
      </c>
      <c r="F78" s="88">
        <f>VLOOKUP(B78,'Финиш МС'!A:B,2,FALSE)</f>
        <v>0.08708333333333333</v>
      </c>
      <c r="G78" s="88">
        <f t="shared" si="4"/>
        <v>0.06277777777777778</v>
      </c>
      <c r="H78" s="89">
        <v>0.06277777777777778</v>
      </c>
    </row>
    <row r="79" spans="1:8" ht="14.25">
      <c r="A79" s="65">
        <v>5</v>
      </c>
      <c r="B79" s="66">
        <v>19</v>
      </c>
      <c r="C79" s="65" t="s">
        <v>123</v>
      </c>
      <c r="D79" s="68" t="s">
        <v>64</v>
      </c>
      <c r="E79" s="67">
        <v>0.024305555555555556</v>
      </c>
      <c r="F79" s="88">
        <f>VLOOKUP(B79,'Финиш МС'!A:B,2,FALSE)</f>
        <v>0.08892361111111112</v>
      </c>
      <c r="G79" s="88">
        <f t="shared" si="4"/>
        <v>0.06461805555555557</v>
      </c>
      <c r="H79" s="89">
        <v>0.06461805555555555</v>
      </c>
    </row>
    <row r="80" spans="1:8" ht="14.25">
      <c r="A80" s="65">
        <v>6</v>
      </c>
      <c r="B80" s="66">
        <v>37</v>
      </c>
      <c r="C80" s="65" t="s">
        <v>324</v>
      </c>
      <c r="D80" s="68" t="s">
        <v>312</v>
      </c>
      <c r="E80" s="67">
        <v>0.024305555555555556</v>
      </c>
      <c r="F80" s="88">
        <f>VLOOKUP(B80,'Финиш МС'!A:B,2,FALSE)</f>
        <v>0.09039351851851851</v>
      </c>
      <c r="G80" s="88">
        <f t="shared" si="4"/>
        <v>0.06608796296296296</v>
      </c>
      <c r="H80" s="89">
        <v>0.06608796296296296</v>
      </c>
    </row>
    <row r="81" spans="1:8" ht="14.25">
      <c r="A81" s="65">
        <v>7</v>
      </c>
      <c r="B81" s="66">
        <v>24</v>
      </c>
      <c r="C81" s="65" t="s">
        <v>248</v>
      </c>
      <c r="D81" s="68" t="s">
        <v>64</v>
      </c>
      <c r="E81" s="67">
        <v>0.024305555555555556</v>
      </c>
      <c r="F81" s="88">
        <f>VLOOKUP(B81,'Финиш МС'!A:B,2,FALSE)</f>
        <v>0.09079861111111111</v>
      </c>
      <c r="G81" s="88">
        <f t="shared" si="4"/>
        <v>0.06649305555555556</v>
      </c>
      <c r="H81" s="89">
        <v>0.06649305555555556</v>
      </c>
    </row>
    <row r="82" spans="1:8" ht="14.25">
      <c r="A82" s="65">
        <v>8</v>
      </c>
      <c r="B82" s="66">
        <v>34</v>
      </c>
      <c r="C82" s="65" t="s">
        <v>322</v>
      </c>
      <c r="D82" s="68" t="s">
        <v>299</v>
      </c>
      <c r="E82" s="67">
        <v>0.024305555555555556</v>
      </c>
      <c r="F82" s="88">
        <f>VLOOKUP(B82,'Финиш МС'!A:B,2,FALSE)</f>
        <v>0.09148148148148148</v>
      </c>
      <c r="G82" s="88">
        <f t="shared" si="4"/>
        <v>0.06717592592592593</v>
      </c>
      <c r="H82" s="89">
        <v>0.06717592592592593</v>
      </c>
    </row>
    <row r="83" spans="1:8" ht="14.25">
      <c r="A83" s="65">
        <v>9</v>
      </c>
      <c r="B83" s="66">
        <v>36</v>
      </c>
      <c r="C83" s="65" t="s">
        <v>323</v>
      </c>
      <c r="D83" s="68" t="s">
        <v>299</v>
      </c>
      <c r="E83" s="67">
        <v>0.024305555555555556</v>
      </c>
      <c r="F83" s="88">
        <f>VLOOKUP(B83,'Финиш МС'!A:B,2,FALSE)</f>
        <v>0.0920138888888889</v>
      </c>
      <c r="G83" s="88">
        <f t="shared" si="4"/>
        <v>0.06770833333333334</v>
      </c>
      <c r="H83" s="89">
        <v>0.06770833333333333</v>
      </c>
    </row>
    <row r="84" spans="1:8" ht="14.25">
      <c r="A84" s="65">
        <v>10</v>
      </c>
      <c r="B84" s="66">
        <v>41</v>
      </c>
      <c r="C84" s="65" t="s">
        <v>326</v>
      </c>
      <c r="D84" s="68" t="s">
        <v>299</v>
      </c>
      <c r="E84" s="67">
        <v>0.024305555555555556</v>
      </c>
      <c r="F84" s="88">
        <f>VLOOKUP(B84,'Финиш МС'!A:B,2,FALSE)</f>
        <v>0.09902777777777778</v>
      </c>
      <c r="G84" s="88">
        <f t="shared" si="4"/>
        <v>0.07472222222222223</v>
      </c>
      <c r="H84" s="89">
        <v>0.07472222222222223</v>
      </c>
    </row>
    <row r="85" spans="1:8" ht="14.25">
      <c r="A85" s="65">
        <v>11</v>
      </c>
      <c r="B85" s="66">
        <v>52</v>
      </c>
      <c r="C85" s="65" t="s">
        <v>396</v>
      </c>
      <c r="D85" s="68" t="s">
        <v>299</v>
      </c>
      <c r="E85" s="67">
        <v>0.024305555555555556</v>
      </c>
      <c r="F85" s="88">
        <f>VLOOKUP(B85,'Финиш МС'!A:B,2,FALSE)</f>
        <v>0.09947916666666667</v>
      </c>
      <c r="G85" s="88">
        <f t="shared" si="4"/>
        <v>0.07517361111111112</v>
      </c>
      <c r="H85" s="89">
        <v>0.07517361111111111</v>
      </c>
    </row>
    <row r="86" spans="1:8" ht="14.25">
      <c r="A86" s="65">
        <v>12</v>
      </c>
      <c r="B86" s="66">
        <v>31</v>
      </c>
      <c r="C86" s="65" t="s">
        <v>25</v>
      </c>
      <c r="D86" s="68" t="s">
        <v>64</v>
      </c>
      <c r="E86" s="67">
        <v>0.024305555555555556</v>
      </c>
      <c r="F86" s="88">
        <f>VLOOKUP(B86,'Финиш МС'!A:B,2,FALSE)</f>
        <v>0.10159722222222223</v>
      </c>
      <c r="G86" s="88">
        <f t="shared" si="4"/>
        <v>0.07729166666666668</v>
      </c>
      <c r="H86" s="89">
        <v>0.07729166666666666</v>
      </c>
    </row>
    <row r="87" spans="1:7" ht="14.25">
      <c r="A87" s="70"/>
      <c r="B87" s="71"/>
      <c r="C87" s="70"/>
      <c r="D87" s="72"/>
      <c r="E87" s="73"/>
      <c r="F87" s="73"/>
      <c r="G87" s="73"/>
    </row>
    <row r="88" spans="1:7" ht="14.25">
      <c r="A88" s="70"/>
      <c r="B88" s="71"/>
      <c r="C88" s="4" t="s">
        <v>440</v>
      </c>
      <c r="D88" s="72"/>
      <c r="E88" s="73"/>
      <c r="F88" s="73"/>
      <c r="G88" s="73"/>
    </row>
    <row r="89" spans="1:7" ht="14.25">
      <c r="A89" s="84"/>
      <c r="B89" s="60"/>
      <c r="C89" s="4" t="s">
        <v>441</v>
      </c>
      <c r="D89" s="58"/>
      <c r="E89" s="73"/>
      <c r="F89" s="73"/>
      <c r="G89" s="73"/>
    </row>
    <row r="90" spans="1:7" ht="14.25">
      <c r="A90" s="70"/>
      <c r="B90" s="71"/>
      <c r="C90" s="4" t="s">
        <v>418</v>
      </c>
      <c r="D90" s="72"/>
      <c r="E90" s="73"/>
      <c r="F90" s="73"/>
      <c r="G90" s="73"/>
    </row>
    <row r="93" ht="14.25">
      <c r="C93" s="4" t="s">
        <v>442</v>
      </c>
    </row>
    <row r="94" ht="14.25">
      <c r="C94" s="4" t="s">
        <v>443</v>
      </c>
    </row>
    <row r="95" ht="14.25">
      <c r="C95" s="4" t="s">
        <v>444</v>
      </c>
    </row>
    <row r="96" ht="14.25">
      <c r="C96" s="4" t="s">
        <v>445</v>
      </c>
    </row>
    <row r="98" spans="3:5" ht="14.25">
      <c r="C98" s="4" t="s">
        <v>31</v>
      </c>
      <c r="E98" s="4" t="s">
        <v>447</v>
      </c>
    </row>
    <row r="100" spans="3:5" ht="14.25">
      <c r="C100" s="4" t="s">
        <v>446</v>
      </c>
      <c r="E100" s="4" t="s">
        <v>448</v>
      </c>
    </row>
  </sheetData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G10" sqref="A3:G10"/>
    </sheetView>
  </sheetViews>
  <sheetFormatPr defaultColWidth="9.140625" defaultRowHeight="12.75"/>
  <cols>
    <col min="1" max="1" width="4.7109375" style="4" customWidth="1"/>
    <col min="2" max="2" width="5.57421875" style="18" customWidth="1"/>
    <col min="3" max="3" width="32.421875" style="4" customWidth="1"/>
    <col min="4" max="4" width="20.7109375" style="2" customWidth="1"/>
    <col min="5" max="5" width="10.00390625" style="4" customWidth="1"/>
    <col min="6" max="6" width="10.57421875" style="4" customWidth="1"/>
    <col min="7" max="7" width="11.421875" style="4" customWidth="1"/>
    <col min="8" max="16384" width="9.140625" style="4" customWidth="1"/>
  </cols>
  <sheetData>
    <row r="1" spans="1:7" ht="14.25">
      <c r="A1" s="1"/>
      <c r="B1" s="3" t="s">
        <v>17</v>
      </c>
      <c r="C1" s="1"/>
      <c r="D1" s="1" t="s">
        <v>16</v>
      </c>
      <c r="E1" s="2"/>
      <c r="F1" s="3"/>
      <c r="G1" s="3"/>
    </row>
    <row r="2" spans="1:7" ht="14.25">
      <c r="A2" s="1"/>
      <c r="B2" s="17"/>
      <c r="C2" s="1"/>
      <c r="D2" s="1"/>
      <c r="E2" s="2"/>
      <c r="F2" s="3"/>
      <c r="G2" s="3"/>
    </row>
    <row r="3" spans="1:7" ht="15">
      <c r="A3" s="1"/>
      <c r="B3" s="1" t="s">
        <v>18</v>
      </c>
      <c r="D3" s="4" t="s">
        <v>13</v>
      </c>
      <c r="E3" s="24" t="s">
        <v>8</v>
      </c>
      <c r="G3" s="3"/>
    </row>
    <row r="4" spans="5:7" ht="15" thickBot="1">
      <c r="E4" s="2"/>
      <c r="F4" s="3"/>
      <c r="G4" s="3"/>
    </row>
    <row r="5" spans="1:7" s="8" customFormat="1" ht="30.75" thickBot="1">
      <c r="A5" s="5"/>
      <c r="B5" s="19" t="s">
        <v>1</v>
      </c>
      <c r="C5" s="6" t="s">
        <v>2</v>
      </c>
      <c r="D5" s="6" t="s">
        <v>3</v>
      </c>
      <c r="E5" s="6" t="s">
        <v>4</v>
      </c>
      <c r="F5" s="7" t="s">
        <v>0</v>
      </c>
      <c r="G5" s="7" t="s">
        <v>5</v>
      </c>
    </row>
    <row r="6" spans="1:7" s="8" customFormat="1" ht="15">
      <c r="A6" s="20"/>
      <c r="B6" s="21"/>
      <c r="C6" s="22"/>
      <c r="D6" s="22"/>
      <c r="E6" s="22"/>
      <c r="F6" s="23"/>
      <c r="G6" s="23"/>
    </row>
    <row r="7" spans="1:7" s="8" customFormat="1" ht="14.25">
      <c r="A7" s="10">
        <v>1</v>
      </c>
      <c r="B7" s="16">
        <v>137</v>
      </c>
      <c r="C7" s="10" t="s">
        <v>20</v>
      </c>
      <c r="D7" s="11" t="s">
        <v>7</v>
      </c>
      <c r="E7" s="9">
        <v>0.024305555555555556</v>
      </c>
      <c r="F7" s="9">
        <f>VLOOKUP(B7,'Финиш МС'!A:B,2,FALSE)</f>
        <v>0.05210648148148148</v>
      </c>
      <c r="G7" s="9">
        <f aca="true" t="shared" si="0" ref="G7:G20">F7-E7</f>
        <v>0.027800925925925927</v>
      </c>
    </row>
    <row r="8" spans="1:7" ht="14.25">
      <c r="A8" s="10">
        <v>3</v>
      </c>
      <c r="B8" s="16">
        <v>138</v>
      </c>
      <c r="C8" s="10" t="s">
        <v>21</v>
      </c>
      <c r="D8" s="11" t="s">
        <v>7</v>
      </c>
      <c r="E8" s="9">
        <v>0.024305555555555556</v>
      </c>
      <c r="F8" s="9">
        <f>VLOOKUP(B8,'Финиш МС'!A:B,2,FALSE)</f>
        <v>0.05012731481481481</v>
      </c>
      <c r="G8" s="9">
        <f t="shared" si="0"/>
        <v>0.025821759259259256</v>
      </c>
    </row>
    <row r="9" spans="1:7" ht="14.25">
      <c r="A9" s="10">
        <v>4</v>
      </c>
      <c r="B9" s="16">
        <v>136</v>
      </c>
      <c r="C9" s="10" t="s">
        <v>9</v>
      </c>
      <c r="D9" s="11" t="s">
        <v>6</v>
      </c>
      <c r="E9" s="9">
        <v>0.024305555555555556</v>
      </c>
      <c r="F9" s="9">
        <f>VLOOKUP(B9,'Финиш МС'!A:B,2,FALSE)</f>
        <v>0.051145833333333335</v>
      </c>
      <c r="G9" s="9">
        <f t="shared" si="0"/>
        <v>0.02684027777777778</v>
      </c>
    </row>
    <row r="10" spans="1:7" ht="14.25">
      <c r="A10" s="10">
        <v>5</v>
      </c>
      <c r="B10" s="16">
        <v>139</v>
      </c>
      <c r="C10" s="10" t="s">
        <v>22</v>
      </c>
      <c r="D10" s="11" t="s">
        <v>19</v>
      </c>
      <c r="E10" s="9">
        <v>0.024305555555555556</v>
      </c>
      <c r="F10" s="9">
        <f>VLOOKUP(B10,'Финиш МС'!A:B,2,FALSE)</f>
        <v>0.05701388888888889</v>
      </c>
      <c r="G10" s="9">
        <f t="shared" si="0"/>
        <v>0.03270833333333334</v>
      </c>
    </row>
    <row r="11" spans="1:7" ht="14.25">
      <c r="A11" s="10">
        <v>6</v>
      </c>
      <c r="B11" s="16"/>
      <c r="C11" s="10"/>
      <c r="D11" s="11"/>
      <c r="E11" s="9">
        <v>0.024305555555555556</v>
      </c>
      <c r="F11" s="9" t="e">
        <f>VLOOKUP(B11,'Финиш МС'!A:B,2,FALSE)</f>
        <v>#N/A</v>
      </c>
      <c r="G11" s="9" t="e">
        <f t="shared" si="0"/>
        <v>#N/A</v>
      </c>
    </row>
    <row r="12" spans="1:7" ht="14.25">
      <c r="A12" s="10">
        <v>7</v>
      </c>
      <c r="B12" s="16"/>
      <c r="C12" s="10"/>
      <c r="D12" s="11"/>
      <c r="E12" s="9">
        <v>0.024305555555555556</v>
      </c>
      <c r="F12" s="9" t="e">
        <f>VLOOKUP(B12,'Финиш МС'!A:B,2,FALSE)</f>
        <v>#N/A</v>
      </c>
      <c r="G12" s="9" t="e">
        <f t="shared" si="0"/>
        <v>#N/A</v>
      </c>
    </row>
    <row r="13" spans="1:7" ht="14.25">
      <c r="A13" s="10">
        <v>8</v>
      </c>
      <c r="B13" s="16"/>
      <c r="C13" s="10"/>
      <c r="D13" s="11"/>
      <c r="E13" s="9">
        <v>0.024305555555555556</v>
      </c>
      <c r="F13" s="9" t="e">
        <f>VLOOKUP(B13,'Финиш МС'!A:B,2,FALSE)</f>
        <v>#N/A</v>
      </c>
      <c r="G13" s="9" t="e">
        <f t="shared" si="0"/>
        <v>#N/A</v>
      </c>
    </row>
    <row r="14" spans="1:7" ht="14.25">
      <c r="A14" s="10">
        <v>9</v>
      </c>
      <c r="B14" s="16"/>
      <c r="C14" s="10"/>
      <c r="D14" s="11"/>
      <c r="E14" s="9">
        <v>0.024305555555555556</v>
      </c>
      <c r="F14" s="9" t="e">
        <f>VLOOKUP(B14,'Финиш МС'!A:B,2,FALSE)</f>
        <v>#N/A</v>
      </c>
      <c r="G14" s="9" t="e">
        <f t="shared" si="0"/>
        <v>#N/A</v>
      </c>
    </row>
    <row r="15" spans="1:7" ht="14.25">
      <c r="A15" s="4">
        <v>10</v>
      </c>
      <c r="B15" s="34"/>
      <c r="C15" s="39"/>
      <c r="D15" s="38"/>
      <c r="E15" s="9">
        <v>0.024305555555555556</v>
      </c>
      <c r="F15" s="9" t="e">
        <f>VLOOKUP(B15,'Финиш МС'!A:B,2,FALSE)</f>
        <v>#N/A</v>
      </c>
      <c r="G15" s="9" t="e">
        <f t="shared" si="0"/>
        <v>#N/A</v>
      </c>
    </row>
    <row r="16" spans="1:7" ht="14.25">
      <c r="A16" s="10"/>
      <c r="B16" s="16"/>
      <c r="C16" s="10"/>
      <c r="D16" s="11"/>
      <c r="E16" s="9">
        <v>0.024305555555555556</v>
      </c>
      <c r="F16" s="9" t="e">
        <f>VLOOKUP(B16,'Финиш МС'!A:B,2,FALSE)</f>
        <v>#N/A</v>
      </c>
      <c r="G16" s="9" t="e">
        <f t="shared" si="0"/>
        <v>#N/A</v>
      </c>
    </row>
    <row r="17" spans="1:7" ht="14.25">
      <c r="A17" s="10"/>
      <c r="B17" s="16"/>
      <c r="C17" s="10"/>
      <c r="D17" s="11"/>
      <c r="E17" s="9">
        <v>0.024305555555555556</v>
      </c>
      <c r="F17" s="9" t="e">
        <f>VLOOKUP(B17,'Финиш МС'!A:B,2,FALSE)</f>
        <v>#N/A</v>
      </c>
      <c r="G17" s="9" t="e">
        <f t="shared" si="0"/>
        <v>#N/A</v>
      </c>
    </row>
    <row r="18" spans="1:7" ht="14.25">
      <c r="A18" s="10"/>
      <c r="B18" s="16"/>
      <c r="C18" s="10"/>
      <c r="D18" s="11"/>
      <c r="E18" s="9">
        <v>0.024305555555555556</v>
      </c>
      <c r="F18" s="9" t="e">
        <f>VLOOKUP(B18,'Финиш МС'!A:B,2,FALSE)</f>
        <v>#N/A</v>
      </c>
      <c r="G18" s="9" t="e">
        <f t="shared" si="0"/>
        <v>#N/A</v>
      </c>
    </row>
    <row r="19" spans="1:7" ht="14.25">
      <c r="A19" s="10"/>
      <c r="B19" s="16"/>
      <c r="C19" s="10"/>
      <c r="D19" s="11"/>
      <c r="E19" s="9">
        <v>0.024305555555555556</v>
      </c>
      <c r="F19" s="9" t="e">
        <f>VLOOKUP(B19,'Финиш МС'!A:B,2,FALSE)</f>
        <v>#N/A</v>
      </c>
      <c r="G19" s="9" t="e">
        <f t="shared" si="0"/>
        <v>#N/A</v>
      </c>
    </row>
    <row r="20" spans="1:7" ht="14.25">
      <c r="A20" s="10"/>
      <c r="B20" s="16"/>
      <c r="C20" s="10"/>
      <c r="D20" s="11"/>
      <c r="E20" s="9">
        <v>0.024305555555555556</v>
      </c>
      <c r="F20" s="9" t="e">
        <f>VLOOKUP(B20,'Финиш МС'!A:B,2,FALSE)</f>
        <v>#N/A</v>
      </c>
      <c r="G20" s="9" t="e">
        <f t="shared" si="0"/>
        <v>#N/A</v>
      </c>
    </row>
  </sheetData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0"/>
  <sheetViews>
    <sheetView tabSelected="1" workbookViewId="0" topLeftCell="A148">
      <selection activeCell="B243" sqref="B243"/>
    </sheetView>
  </sheetViews>
  <sheetFormatPr defaultColWidth="9.140625" defaultRowHeight="12.75"/>
  <cols>
    <col min="2" max="2" width="11.57421875" style="0" customWidth="1"/>
  </cols>
  <sheetData>
    <row r="1" spans="1:3" ht="14.25">
      <c r="A1" t="s">
        <v>250</v>
      </c>
      <c r="B1" s="14">
        <v>0.0059722222222222225</v>
      </c>
      <c r="C1" s="13"/>
    </row>
    <row r="2" spans="1:3" ht="15">
      <c r="A2" s="29" t="s">
        <v>208</v>
      </c>
      <c r="B2" s="9">
        <v>0.0067476851851851856</v>
      </c>
      <c r="C2" s="9"/>
    </row>
    <row r="3" spans="1:3" ht="15">
      <c r="A3" s="29" t="s">
        <v>239</v>
      </c>
      <c r="B3" s="9">
        <v>0.006828703703703704</v>
      </c>
      <c r="C3" s="9"/>
    </row>
    <row r="4" spans="1:2" ht="15">
      <c r="A4" s="29" t="s">
        <v>306</v>
      </c>
      <c r="B4" s="9">
        <v>0.006840277777777778</v>
      </c>
    </row>
    <row r="5" spans="1:2" ht="15">
      <c r="A5" s="29" t="s">
        <v>308</v>
      </c>
      <c r="B5" s="9">
        <v>0.006967592592592592</v>
      </c>
    </row>
    <row r="6" spans="1:2" ht="15">
      <c r="A6" s="29" t="s">
        <v>359</v>
      </c>
      <c r="B6" s="9">
        <v>0.009722222222222222</v>
      </c>
    </row>
    <row r="7" spans="1:2" ht="15">
      <c r="A7" s="46" t="s">
        <v>196</v>
      </c>
      <c r="B7" s="45">
        <v>0.007129629629629631</v>
      </c>
    </row>
    <row r="8" spans="1:2" ht="15">
      <c r="A8" s="29" t="s">
        <v>210</v>
      </c>
      <c r="B8" s="9">
        <v>0.007175925925925926</v>
      </c>
    </row>
    <row r="9" spans="1:2" ht="15">
      <c r="A9" s="29" t="s">
        <v>215</v>
      </c>
      <c r="B9" s="9">
        <v>0.0071875</v>
      </c>
    </row>
    <row r="10" spans="1:2" ht="15">
      <c r="A10" s="29" t="s">
        <v>226</v>
      </c>
      <c r="B10" s="9">
        <v>0.007222222222222223</v>
      </c>
    </row>
    <row r="11" spans="1:2" ht="15">
      <c r="A11" s="29" t="s">
        <v>214</v>
      </c>
      <c r="B11" s="9">
        <v>0.0072800925925925915</v>
      </c>
    </row>
    <row r="12" spans="1:2" ht="15">
      <c r="A12" s="29" t="s">
        <v>329</v>
      </c>
      <c r="B12" s="9">
        <v>0.007303240740740741</v>
      </c>
    </row>
    <row r="13" spans="1:2" ht="15">
      <c r="A13" s="29" t="s">
        <v>202</v>
      </c>
      <c r="B13" s="9">
        <v>0.007314814814814815</v>
      </c>
    </row>
    <row r="14" spans="1:2" ht="15">
      <c r="A14" s="29" t="s">
        <v>331</v>
      </c>
      <c r="B14" s="9">
        <v>0.007349537037037037</v>
      </c>
    </row>
    <row r="15" spans="1:2" ht="15">
      <c r="A15" s="29" t="s">
        <v>212</v>
      </c>
      <c r="B15" s="9">
        <v>0.007361111111111111</v>
      </c>
    </row>
    <row r="16" spans="1:2" ht="15">
      <c r="A16" s="29" t="s">
        <v>227</v>
      </c>
      <c r="B16" s="9">
        <v>0.007465277777777778</v>
      </c>
    </row>
    <row r="17" spans="1:2" ht="15">
      <c r="A17" s="29" t="s">
        <v>230</v>
      </c>
      <c r="B17" s="9">
        <v>0.007581018518518518</v>
      </c>
    </row>
    <row r="18" spans="1:2" ht="15">
      <c r="A18" s="29" t="s">
        <v>225</v>
      </c>
      <c r="B18" s="9">
        <v>0.007592592592592593</v>
      </c>
    </row>
    <row r="19" spans="1:2" ht="15">
      <c r="A19" s="29" t="s">
        <v>355</v>
      </c>
      <c r="B19" s="9">
        <v>0.007858796296296296</v>
      </c>
    </row>
    <row r="20" spans="1:2" ht="14.25">
      <c r="A20" s="10" t="s">
        <v>197</v>
      </c>
      <c r="B20" s="9">
        <v>0.007905092592592592</v>
      </c>
    </row>
    <row r="21" spans="1:2" ht="14.25">
      <c r="A21" s="37" t="s">
        <v>205</v>
      </c>
      <c r="B21" s="9">
        <v>0.00800925925925926</v>
      </c>
    </row>
    <row r="22" spans="1:2" ht="14.25">
      <c r="A22" s="16" t="s">
        <v>216</v>
      </c>
      <c r="B22" s="9">
        <v>0.008113425925925925</v>
      </c>
    </row>
    <row r="23" spans="1:2" ht="14.25">
      <c r="A23" s="16" t="s">
        <v>204</v>
      </c>
      <c r="B23" s="9">
        <v>0.008125</v>
      </c>
    </row>
    <row r="24" spans="1:2" ht="14.25">
      <c r="A24" s="16" t="s">
        <v>244</v>
      </c>
      <c r="B24" s="9">
        <v>0.008275462962962962</v>
      </c>
    </row>
    <row r="25" spans="1:3" ht="14.25">
      <c r="A25" s="16" t="s">
        <v>345</v>
      </c>
      <c r="B25" s="25">
        <v>0.008310185185185186</v>
      </c>
      <c r="C25" s="30"/>
    </row>
    <row r="26" spans="1:2" ht="14.25">
      <c r="A26" s="18" t="s">
        <v>338</v>
      </c>
      <c r="B26" s="9">
        <v>0.008344907407407409</v>
      </c>
    </row>
    <row r="27" spans="1:2" ht="14.25">
      <c r="A27" s="16" t="s">
        <v>335</v>
      </c>
      <c r="B27" s="9">
        <v>0.008518518518518519</v>
      </c>
    </row>
    <row r="28" spans="1:2" ht="14.25">
      <c r="A28" s="16" t="s">
        <v>289</v>
      </c>
      <c r="B28" s="9">
        <v>0.008599537037037036</v>
      </c>
    </row>
    <row r="29" spans="1:2" ht="15">
      <c r="A29" s="29" t="s">
        <v>349</v>
      </c>
      <c r="B29" s="13">
        <v>0.008784722222222223</v>
      </c>
    </row>
    <row r="30" spans="1:9" ht="14.25">
      <c r="A30" s="18" t="s">
        <v>266</v>
      </c>
      <c r="B30" s="9">
        <v>0.008842592592592591</v>
      </c>
      <c r="I30">
        <v>31</v>
      </c>
    </row>
    <row r="31" spans="1:2" ht="14.25">
      <c r="A31" s="18" t="s">
        <v>220</v>
      </c>
      <c r="B31" s="9">
        <v>0.008935185185185187</v>
      </c>
    </row>
    <row r="32" spans="1:2" ht="14.25">
      <c r="A32" s="16" t="s">
        <v>297</v>
      </c>
      <c r="B32" s="31">
        <v>0.009050925925925926</v>
      </c>
    </row>
    <row r="33" spans="1:2" ht="14.25">
      <c r="A33" s="16" t="s">
        <v>276</v>
      </c>
      <c r="B33" s="9">
        <v>0.009085648148148148</v>
      </c>
    </row>
    <row r="34" spans="1:2" ht="14.25">
      <c r="A34" s="16" t="s">
        <v>228</v>
      </c>
      <c r="B34" s="9">
        <v>0.009097222222222222</v>
      </c>
    </row>
    <row r="35" spans="1:2" ht="14.25">
      <c r="A35" s="18" t="s">
        <v>327</v>
      </c>
      <c r="B35" s="9">
        <v>0.00912037037037037</v>
      </c>
    </row>
    <row r="36" spans="1:2" ht="14.25">
      <c r="A36" s="16" t="s">
        <v>351</v>
      </c>
      <c r="B36" s="9">
        <v>0.009131944444444444</v>
      </c>
    </row>
    <row r="37" spans="1:2" ht="14.25">
      <c r="A37" s="16" t="s">
        <v>222</v>
      </c>
      <c r="B37" s="9">
        <v>0.009143518518518518</v>
      </c>
    </row>
    <row r="38" spans="1:2" ht="14.25">
      <c r="A38" s="16" t="s">
        <v>233</v>
      </c>
      <c r="B38" s="9">
        <v>0.009155092592592593</v>
      </c>
    </row>
    <row r="39" spans="1:2" ht="14.25">
      <c r="A39" s="10" t="s">
        <v>354</v>
      </c>
      <c r="B39" s="9">
        <v>0.009166666666666667</v>
      </c>
    </row>
    <row r="40" spans="1:2" ht="14.25">
      <c r="A40" s="10" t="s">
        <v>339</v>
      </c>
      <c r="B40" s="9">
        <v>0.00925925925925926</v>
      </c>
    </row>
    <row r="41" spans="1:2" ht="14.25">
      <c r="A41" s="10" t="s">
        <v>360</v>
      </c>
      <c r="B41" s="9">
        <v>0.009270833333333334</v>
      </c>
    </row>
    <row r="42" spans="1:2" ht="14.25">
      <c r="A42" s="16" t="s">
        <v>310</v>
      </c>
      <c r="B42" s="9">
        <v>0.009456018518518518</v>
      </c>
    </row>
    <row r="43" spans="1:2" ht="14.25">
      <c r="A43" s="10" t="s">
        <v>357</v>
      </c>
      <c r="B43" s="9">
        <v>0.009525462962962963</v>
      </c>
    </row>
    <row r="44" spans="1:2" ht="14.25">
      <c r="A44" s="10" t="s">
        <v>79</v>
      </c>
      <c r="B44" s="9">
        <v>0.009525462962962963</v>
      </c>
    </row>
    <row r="45" spans="1:2" ht="14.25">
      <c r="A45" s="10" t="s">
        <v>343</v>
      </c>
      <c r="B45" s="9">
        <v>0.00954861111111111</v>
      </c>
    </row>
    <row r="46" spans="1:2" ht="14.25">
      <c r="A46" s="10" t="s">
        <v>234</v>
      </c>
      <c r="B46" s="9">
        <v>0.009560185185185185</v>
      </c>
    </row>
    <row r="47" spans="1:2" ht="14.25">
      <c r="A47" s="10" t="s">
        <v>361</v>
      </c>
      <c r="B47" s="9">
        <v>0.009571759259259259</v>
      </c>
    </row>
    <row r="48" spans="1:2" ht="14.25">
      <c r="A48" s="10" t="s">
        <v>362</v>
      </c>
      <c r="B48" s="9">
        <v>0.009594907407407408</v>
      </c>
    </row>
    <row r="49" spans="1:2" ht="14.25">
      <c r="A49" s="10" t="s">
        <v>223</v>
      </c>
      <c r="B49" s="9">
        <v>0.009733796296296298</v>
      </c>
    </row>
    <row r="50" spans="1:2" ht="14.25">
      <c r="A50" s="10" t="s">
        <v>347</v>
      </c>
      <c r="B50" s="9">
        <v>0.009745370370370371</v>
      </c>
    </row>
    <row r="51" spans="1:2" ht="14.25">
      <c r="A51" s="10" t="s">
        <v>341</v>
      </c>
      <c r="B51" s="9">
        <v>0.009756944444444445</v>
      </c>
    </row>
    <row r="52" spans="1:2" ht="14.25">
      <c r="A52" s="10" t="s">
        <v>363</v>
      </c>
      <c r="B52" s="9">
        <v>0.009768518518518518</v>
      </c>
    </row>
    <row r="53" spans="1:2" ht="14.25">
      <c r="A53" s="10" t="s">
        <v>240</v>
      </c>
      <c r="B53" s="9">
        <v>0.009791666666666666</v>
      </c>
    </row>
    <row r="54" spans="1:2" ht="14.25">
      <c r="A54" s="10" t="s">
        <v>203</v>
      </c>
      <c r="B54" s="9">
        <v>0.009953703703703704</v>
      </c>
    </row>
    <row r="55" spans="1:2" ht="14.25">
      <c r="A55" s="10" t="s">
        <v>243</v>
      </c>
      <c r="B55" s="9">
        <v>0.01017361111111111</v>
      </c>
    </row>
    <row r="56" spans="1:2" ht="14.25">
      <c r="A56" s="10" t="s">
        <v>241</v>
      </c>
      <c r="B56" s="9">
        <v>0.010185185185185184</v>
      </c>
    </row>
    <row r="57" spans="1:2" ht="14.25">
      <c r="A57" s="16" t="s">
        <v>272</v>
      </c>
      <c r="B57" s="25">
        <v>0.010381944444444444</v>
      </c>
    </row>
    <row r="58" spans="1:2" ht="14.25">
      <c r="A58" s="10" t="s">
        <v>217</v>
      </c>
      <c r="B58" s="9">
        <v>0.010416666666666666</v>
      </c>
    </row>
    <row r="59" spans="1:2" ht="14.25">
      <c r="A59" s="10" t="s">
        <v>76</v>
      </c>
      <c r="B59" s="9">
        <v>0.010497685185185186</v>
      </c>
    </row>
    <row r="60" spans="1:2" ht="14.25">
      <c r="A60" s="10" t="s">
        <v>236</v>
      </c>
      <c r="B60" s="9">
        <v>0.010555555555555554</v>
      </c>
    </row>
    <row r="61" spans="1:2" ht="14.25">
      <c r="A61" s="10" t="s">
        <v>242</v>
      </c>
      <c r="B61" s="9">
        <v>0.010659722222222221</v>
      </c>
    </row>
    <row r="62" spans="1:2" ht="14.25">
      <c r="A62" s="10" t="s">
        <v>219</v>
      </c>
      <c r="B62" s="9">
        <v>0.01076388888888889</v>
      </c>
    </row>
    <row r="63" spans="1:2" ht="14.25">
      <c r="A63" s="10" t="s">
        <v>333</v>
      </c>
      <c r="B63" s="9">
        <v>0.010891203703703703</v>
      </c>
    </row>
    <row r="64" spans="1:2" ht="14.25">
      <c r="A64" s="10" t="s">
        <v>235</v>
      </c>
      <c r="B64" s="9">
        <v>0.010960648148148148</v>
      </c>
    </row>
    <row r="65" spans="1:2" ht="14.25">
      <c r="A65" s="10" t="s">
        <v>232</v>
      </c>
      <c r="B65" s="9">
        <v>0.01125</v>
      </c>
    </row>
    <row r="66" spans="1:2" ht="14.25">
      <c r="A66" s="10" t="s">
        <v>293</v>
      </c>
      <c r="B66" s="9">
        <v>0.011527777777777777</v>
      </c>
    </row>
    <row r="67" spans="1:2" ht="14.25">
      <c r="A67" s="10" t="s">
        <v>224</v>
      </c>
      <c r="B67" s="9">
        <v>0.011655092592592594</v>
      </c>
    </row>
    <row r="68" spans="1:2" ht="14.25">
      <c r="A68" s="10" t="s">
        <v>274</v>
      </c>
      <c r="B68" s="9">
        <v>0.012013888888888888</v>
      </c>
    </row>
    <row r="69" spans="1:2" ht="14.25">
      <c r="A69" s="10" t="s">
        <v>237</v>
      </c>
      <c r="B69" s="9">
        <v>0.012129629629629629</v>
      </c>
    </row>
    <row r="70" spans="1:2" ht="14.25">
      <c r="A70" s="10" t="s">
        <v>238</v>
      </c>
      <c r="B70" s="9">
        <v>0.01244212962962963</v>
      </c>
    </row>
    <row r="71" spans="1:2" ht="14.25">
      <c r="A71" s="10" t="s">
        <v>77</v>
      </c>
      <c r="B71" s="9">
        <v>0.01273148148148148</v>
      </c>
    </row>
    <row r="72" spans="1:2" ht="14.25">
      <c r="A72" s="10" t="s">
        <v>218</v>
      </c>
      <c r="B72" s="9">
        <v>0.01292824074074074</v>
      </c>
    </row>
    <row r="73" spans="1:2" ht="14.25">
      <c r="A73" s="10" t="s">
        <v>268</v>
      </c>
      <c r="B73" s="9">
        <v>0.0134375</v>
      </c>
    </row>
    <row r="74" spans="1:2" ht="14.25">
      <c r="A74" s="10" t="s">
        <v>221</v>
      </c>
      <c r="B74" s="9">
        <v>0.013564814814814816</v>
      </c>
    </row>
    <row r="75" spans="1:2" ht="14.25">
      <c r="A75" s="10" t="s">
        <v>78</v>
      </c>
      <c r="B75" s="9">
        <v>0.013842592592592594</v>
      </c>
    </row>
    <row r="76" spans="1:2" ht="14.25">
      <c r="A76" s="10">
        <v>107</v>
      </c>
      <c r="B76" s="9">
        <v>0.014756944444444446</v>
      </c>
    </row>
    <row r="77" spans="1:2" ht="14.25">
      <c r="A77" s="10" t="s">
        <v>200</v>
      </c>
      <c r="B77" s="9">
        <v>0.014722222222222222</v>
      </c>
    </row>
    <row r="78" spans="1:2" ht="14.25">
      <c r="A78" s="10" t="s">
        <v>211</v>
      </c>
      <c r="B78" s="9">
        <v>0.015497685185185186</v>
      </c>
    </row>
    <row r="79" spans="1:2" ht="14.25">
      <c r="A79" s="10" t="s">
        <v>270</v>
      </c>
      <c r="B79" s="9">
        <v>0.01556712962962963</v>
      </c>
    </row>
    <row r="80" spans="1:2" ht="14.25">
      <c r="A80" s="10" t="s">
        <v>199</v>
      </c>
      <c r="B80" s="9">
        <v>0.01564814814814815</v>
      </c>
    </row>
    <row r="81" spans="1:2" ht="14.25">
      <c r="A81" s="10" t="s">
        <v>245</v>
      </c>
      <c r="B81" s="9">
        <v>0.01960648148148148</v>
      </c>
    </row>
    <row r="82" spans="1:2" ht="14.25">
      <c r="A82" s="10">
        <v>106</v>
      </c>
      <c r="B82" s="9">
        <v>0.0190625</v>
      </c>
    </row>
    <row r="83" spans="1:2" ht="14.25">
      <c r="A83" s="16">
        <v>195</v>
      </c>
      <c r="B83" s="9">
        <v>0.02054398148148148</v>
      </c>
    </row>
    <row r="84" spans="1:2" ht="14.25">
      <c r="A84" s="10">
        <v>196</v>
      </c>
      <c r="B84" s="9">
        <v>0.02065972222222222</v>
      </c>
    </row>
    <row r="85" spans="1:2" ht="14.25">
      <c r="A85" s="10" t="s">
        <v>198</v>
      </c>
      <c r="B85" s="9">
        <v>0.02070601851851852</v>
      </c>
    </row>
    <row r="86" spans="1:2" ht="14.25">
      <c r="A86" s="10">
        <v>178</v>
      </c>
      <c r="B86" s="9">
        <v>0.020752314814814814</v>
      </c>
    </row>
    <row r="87" spans="1:2" ht="14.25">
      <c r="A87" s="10">
        <v>177</v>
      </c>
      <c r="B87" s="9">
        <v>0.02082175925925926</v>
      </c>
    </row>
    <row r="88" spans="1:2" ht="14.25">
      <c r="A88" s="10">
        <v>148</v>
      </c>
      <c r="B88" s="9">
        <v>0.02108796296296296</v>
      </c>
    </row>
    <row r="89" spans="1:2" ht="14.25">
      <c r="A89" s="10">
        <v>197</v>
      </c>
      <c r="B89" s="9">
        <v>0.0212962962962963</v>
      </c>
    </row>
    <row r="90" spans="1:2" ht="14.25">
      <c r="A90" s="10">
        <v>162</v>
      </c>
      <c r="B90" s="9">
        <v>0.02148148148148148</v>
      </c>
    </row>
    <row r="91" spans="1:2" ht="14.25">
      <c r="A91" s="10">
        <v>149</v>
      </c>
      <c r="B91" s="9">
        <v>0.021493055555555557</v>
      </c>
    </row>
    <row r="92" spans="1:2" ht="14.25">
      <c r="A92" s="10">
        <v>179</v>
      </c>
      <c r="B92" s="9">
        <v>0.021550925925925928</v>
      </c>
    </row>
    <row r="93" spans="1:3" ht="14.25">
      <c r="A93" s="16">
        <v>165</v>
      </c>
      <c r="B93" s="25">
        <v>0.0215625</v>
      </c>
      <c r="C93" s="30"/>
    </row>
    <row r="94" spans="1:2" ht="14.25">
      <c r="A94" s="10">
        <v>153</v>
      </c>
      <c r="B94" s="9">
        <v>0.0218287037037037</v>
      </c>
    </row>
    <row r="95" spans="1:2" ht="14.25">
      <c r="A95" s="10">
        <v>164</v>
      </c>
      <c r="B95" s="9">
        <v>0.021840277777777778</v>
      </c>
    </row>
    <row r="96" spans="1:2" ht="14.25">
      <c r="A96" s="10">
        <v>146</v>
      </c>
      <c r="B96" s="9">
        <v>0.02201388888888889</v>
      </c>
    </row>
    <row r="97" spans="1:2" ht="14.25">
      <c r="A97" s="10">
        <v>159</v>
      </c>
      <c r="B97" s="9">
        <v>0.0221875</v>
      </c>
    </row>
    <row r="98" spans="1:2" ht="14.25">
      <c r="A98" s="10">
        <v>198</v>
      </c>
      <c r="B98" s="9">
        <v>0.022222222222222223</v>
      </c>
    </row>
    <row r="99" spans="1:2" ht="14.25">
      <c r="A99" s="10">
        <v>154</v>
      </c>
      <c r="B99" s="9">
        <v>0.02225694444444444</v>
      </c>
    </row>
    <row r="100" spans="1:2" ht="14.25">
      <c r="A100" s="10">
        <v>199</v>
      </c>
      <c r="B100" s="9">
        <v>0.02228009259259259</v>
      </c>
    </row>
    <row r="101" spans="1:2" ht="14.25">
      <c r="A101" s="10">
        <v>163</v>
      </c>
      <c r="B101" s="9">
        <v>0.022314814814814815</v>
      </c>
    </row>
    <row r="102" spans="1:2" ht="14.25">
      <c r="A102" s="10">
        <v>166</v>
      </c>
      <c r="B102" s="9">
        <v>0.022361111111111113</v>
      </c>
    </row>
    <row r="103" spans="1:2" ht="14.25">
      <c r="A103" s="10">
        <v>151</v>
      </c>
      <c r="B103" s="9">
        <v>0.023136574074074077</v>
      </c>
    </row>
    <row r="104" spans="1:2" ht="14.25">
      <c r="A104" s="10">
        <v>161</v>
      </c>
      <c r="B104" s="9">
        <v>0.023171296296296297</v>
      </c>
    </row>
    <row r="105" spans="1:2" ht="14.25">
      <c r="A105" s="16">
        <v>181</v>
      </c>
      <c r="B105" s="25">
        <v>0.02335648148148148</v>
      </c>
    </row>
    <row r="106" spans="1:2" ht="14.25">
      <c r="A106" s="10">
        <v>167</v>
      </c>
      <c r="B106" s="9">
        <v>0.02344907407407407</v>
      </c>
    </row>
    <row r="107" spans="1:2" ht="14.25">
      <c r="A107" s="10">
        <v>168</v>
      </c>
      <c r="B107" s="9">
        <v>0.02351851851851852</v>
      </c>
    </row>
    <row r="108" spans="1:2" ht="14.25">
      <c r="A108" s="10">
        <v>183</v>
      </c>
      <c r="B108" s="9">
        <v>0.024467592592592593</v>
      </c>
    </row>
    <row r="109" spans="1:2" ht="14.25">
      <c r="A109" s="10">
        <v>170</v>
      </c>
      <c r="B109" s="9">
        <v>0.02449074074074074</v>
      </c>
    </row>
    <row r="110" spans="1:2" ht="14.25">
      <c r="A110" s="10">
        <v>92</v>
      </c>
      <c r="B110" s="9">
        <v>0.024583333333333332</v>
      </c>
    </row>
    <row r="111" spans="1:2" ht="14.25">
      <c r="A111" s="10">
        <v>194</v>
      </c>
      <c r="B111" s="9">
        <v>0.02460648148148148</v>
      </c>
    </row>
    <row r="112" spans="1:2" ht="14.25">
      <c r="A112" s="10">
        <v>142</v>
      </c>
      <c r="B112" s="31">
        <v>0.024641203703703703</v>
      </c>
    </row>
    <row r="113" spans="1:2" ht="14.25">
      <c r="A113" s="10">
        <v>93</v>
      </c>
      <c r="B113" s="9">
        <v>0.02476851851851852</v>
      </c>
    </row>
    <row r="114" spans="1:2" ht="14.25">
      <c r="A114" s="10">
        <v>187</v>
      </c>
      <c r="B114" s="9">
        <v>0.024814814814814817</v>
      </c>
    </row>
    <row r="115" spans="1:2" ht="14.25">
      <c r="A115" s="10">
        <v>188</v>
      </c>
      <c r="B115" s="9">
        <v>0.025196759259259256</v>
      </c>
    </row>
    <row r="116" spans="1:2" ht="14.25">
      <c r="A116" s="10">
        <v>193</v>
      </c>
      <c r="B116" s="9">
        <v>0.02521990740740741</v>
      </c>
    </row>
    <row r="117" spans="1:2" ht="14.25">
      <c r="A117" s="10">
        <v>174</v>
      </c>
      <c r="B117" s="9">
        <v>0.02525462962962963</v>
      </c>
    </row>
    <row r="118" spans="1:2" ht="14.25">
      <c r="A118" s="10">
        <v>145</v>
      </c>
      <c r="B118" s="9">
        <v>0.02549768518518519</v>
      </c>
    </row>
    <row r="119" spans="1:2" ht="14.25">
      <c r="A119" s="10">
        <v>87</v>
      </c>
      <c r="B119" s="9">
        <v>0.025578703703703704</v>
      </c>
    </row>
    <row r="120" spans="1:2" ht="14.25">
      <c r="A120" s="10">
        <v>144</v>
      </c>
      <c r="B120" s="9">
        <v>0.025613425925925925</v>
      </c>
    </row>
    <row r="121" spans="1:2" ht="14.25">
      <c r="A121" s="10">
        <v>88</v>
      </c>
      <c r="B121" s="9">
        <v>0.025729166666666664</v>
      </c>
    </row>
    <row r="122" spans="1:2" ht="14.25">
      <c r="A122" s="16">
        <v>186</v>
      </c>
      <c r="B122" s="80">
        <v>0.025729166666666664</v>
      </c>
    </row>
    <row r="123" spans="1:2" ht="14.25">
      <c r="A123" s="40">
        <v>114</v>
      </c>
      <c r="B123" s="9">
        <v>0.02596064814814815</v>
      </c>
    </row>
    <row r="124" spans="1:2" ht="14.25">
      <c r="A124" s="10">
        <v>89</v>
      </c>
      <c r="B124" s="9">
        <v>0.02597222222222222</v>
      </c>
    </row>
    <row r="125" spans="1:2" ht="14.25">
      <c r="A125" s="10">
        <v>185</v>
      </c>
      <c r="B125" s="9">
        <v>0.026076388888888885</v>
      </c>
    </row>
    <row r="126" spans="1:2" ht="14.25">
      <c r="A126" s="10">
        <v>116</v>
      </c>
      <c r="B126" s="9">
        <v>0.026122685185185183</v>
      </c>
    </row>
    <row r="127" spans="1:2" ht="14.25">
      <c r="A127" s="10">
        <v>191</v>
      </c>
      <c r="B127" s="9">
        <v>0.026377314814814815</v>
      </c>
    </row>
    <row r="128" spans="1:2" ht="14.25">
      <c r="A128" s="10">
        <v>175</v>
      </c>
      <c r="B128" s="9">
        <v>0.026458333333333334</v>
      </c>
    </row>
    <row r="129" spans="1:2" ht="14.25">
      <c r="A129" s="10">
        <v>176</v>
      </c>
      <c r="B129" s="9">
        <v>0.02659722222222222</v>
      </c>
    </row>
    <row r="130" spans="1:2" ht="14.25">
      <c r="A130" s="10">
        <v>143</v>
      </c>
      <c r="B130" s="9">
        <v>0.026631944444444444</v>
      </c>
    </row>
    <row r="131" spans="1:2" ht="14.25">
      <c r="A131" s="10">
        <v>86</v>
      </c>
      <c r="B131" s="9">
        <v>0.026736111111111113</v>
      </c>
    </row>
    <row r="132" spans="1:2" ht="14.25">
      <c r="A132" s="10">
        <v>180</v>
      </c>
      <c r="B132" s="9">
        <v>0.026793981481481485</v>
      </c>
    </row>
    <row r="133" spans="1:2" ht="14.25">
      <c r="A133" s="10">
        <v>189</v>
      </c>
      <c r="B133" s="9">
        <v>0.026875</v>
      </c>
    </row>
    <row r="134" spans="1:2" ht="14.25">
      <c r="A134" s="10">
        <v>158</v>
      </c>
      <c r="B134" s="9">
        <v>0.027245370370370368</v>
      </c>
    </row>
    <row r="135" spans="1:2" ht="14.25">
      <c r="A135" s="10">
        <v>160</v>
      </c>
      <c r="B135" s="9">
        <v>0.027256944444444445</v>
      </c>
    </row>
    <row r="136" spans="1:2" ht="14.25">
      <c r="A136" s="10">
        <v>173</v>
      </c>
      <c r="B136" s="9">
        <v>0.027766203703703706</v>
      </c>
    </row>
    <row r="137" spans="1:2" ht="14.25">
      <c r="A137" s="10">
        <v>172</v>
      </c>
      <c r="B137" s="9">
        <v>0.02821759259259259</v>
      </c>
    </row>
    <row r="138" spans="1:2" ht="14.25">
      <c r="A138" s="10">
        <v>184</v>
      </c>
      <c r="B138" s="9">
        <v>0.02892361111111111</v>
      </c>
    </row>
    <row r="139" spans="1:2" ht="14.25">
      <c r="A139" s="10">
        <v>182</v>
      </c>
      <c r="B139" s="9">
        <v>0.032962962962962965</v>
      </c>
    </row>
    <row r="140" spans="1:2" ht="14.25">
      <c r="A140" s="10">
        <v>155</v>
      </c>
      <c r="B140" s="80">
        <v>0.0499537037037037</v>
      </c>
    </row>
    <row r="141" spans="1:2" ht="14.25">
      <c r="A141" s="10" t="s">
        <v>364</v>
      </c>
      <c r="B141" s="9">
        <v>0.03391203703703704</v>
      </c>
    </row>
    <row r="142" spans="1:2" ht="14.25">
      <c r="A142" s="10">
        <v>105</v>
      </c>
      <c r="B142" s="9">
        <v>0.03995370370370371</v>
      </c>
    </row>
    <row r="143" spans="1:2" ht="14.25">
      <c r="A143" s="10">
        <v>112</v>
      </c>
      <c r="B143" s="9">
        <v>0.050011574074074076</v>
      </c>
    </row>
    <row r="144" spans="1:2" ht="14.25">
      <c r="A144" s="10">
        <v>109</v>
      </c>
      <c r="B144" s="9">
        <v>0.05004629629629629</v>
      </c>
    </row>
    <row r="145" spans="1:2" ht="14.25">
      <c r="A145" s="10">
        <v>95</v>
      </c>
      <c r="B145" s="80">
        <v>0.05005787037037037</v>
      </c>
    </row>
    <row r="146" spans="1:2" ht="14.25">
      <c r="A146" s="10">
        <v>102</v>
      </c>
      <c r="B146" s="9">
        <v>0.050069444444444444</v>
      </c>
    </row>
    <row r="147" spans="1:2" ht="14.25">
      <c r="A147" s="10">
        <v>113</v>
      </c>
      <c r="B147" s="9">
        <v>0.05011574074074074</v>
      </c>
    </row>
    <row r="148" spans="1:2" ht="14.25">
      <c r="A148" s="10">
        <v>138</v>
      </c>
      <c r="B148" s="9">
        <v>0.05012731481481481</v>
      </c>
    </row>
    <row r="149" spans="1:2" ht="14.25">
      <c r="A149" s="10">
        <v>108</v>
      </c>
      <c r="B149" s="9">
        <v>0.050648148148148144</v>
      </c>
    </row>
    <row r="150" spans="1:2" ht="14.25">
      <c r="A150" s="10">
        <v>111</v>
      </c>
      <c r="B150" s="9">
        <v>0.0509375</v>
      </c>
    </row>
    <row r="151" spans="1:2" ht="14.25">
      <c r="A151" s="10">
        <v>90</v>
      </c>
      <c r="B151" s="9">
        <v>0.05098379629629629</v>
      </c>
    </row>
    <row r="152" spans="1:2" ht="14.25">
      <c r="A152" s="10">
        <v>117</v>
      </c>
      <c r="B152" s="9">
        <v>0.051006944444444445</v>
      </c>
    </row>
    <row r="153" spans="1:2" ht="14.25">
      <c r="A153" s="10">
        <v>91</v>
      </c>
      <c r="B153" s="9">
        <v>0.051053240740740746</v>
      </c>
    </row>
    <row r="154" spans="1:2" ht="14.25">
      <c r="A154" s="10">
        <v>136</v>
      </c>
      <c r="B154" s="9">
        <v>0.051145833333333335</v>
      </c>
    </row>
    <row r="155" spans="1:2" ht="14.25">
      <c r="A155" s="10">
        <v>132</v>
      </c>
      <c r="B155" s="9">
        <v>0.05133101851851852</v>
      </c>
    </row>
    <row r="156" spans="1:2" ht="14.25">
      <c r="A156" s="10">
        <v>131</v>
      </c>
      <c r="B156" s="9">
        <v>0.05140046296296297</v>
      </c>
    </row>
    <row r="157" spans="1:2" ht="14.25">
      <c r="A157" s="10">
        <v>134</v>
      </c>
      <c r="B157" s="9">
        <v>0.051550925925925924</v>
      </c>
    </row>
    <row r="158" spans="1:2" ht="14.25">
      <c r="A158" s="10">
        <v>141</v>
      </c>
      <c r="B158" s="9">
        <v>0.05174768518518519</v>
      </c>
    </row>
    <row r="159" spans="1:2" ht="14.25">
      <c r="A159" s="10">
        <v>126</v>
      </c>
      <c r="B159" s="9">
        <v>0.05199074074074075</v>
      </c>
    </row>
    <row r="160" spans="1:2" ht="14.25">
      <c r="A160" s="10">
        <v>137</v>
      </c>
      <c r="B160" s="9">
        <v>0.05210648148148148</v>
      </c>
    </row>
    <row r="161" spans="1:2" ht="14.25">
      <c r="A161" s="10">
        <v>110</v>
      </c>
      <c r="B161" s="31">
        <v>0.0522337962962963</v>
      </c>
    </row>
    <row r="162" spans="1:2" ht="14.25">
      <c r="A162" s="16">
        <v>135</v>
      </c>
      <c r="B162" s="31">
        <v>0.052314814814814814</v>
      </c>
    </row>
    <row r="163" spans="1:2" ht="14.25">
      <c r="A163" s="16">
        <v>171</v>
      </c>
      <c r="B163" s="31">
        <v>0.05362268518518518</v>
      </c>
    </row>
    <row r="164" spans="1:2" ht="12.75">
      <c r="A164" s="32">
        <v>101</v>
      </c>
      <c r="B164" s="31">
        <v>0.053888888888888896</v>
      </c>
    </row>
    <row r="165" spans="1:2" ht="14.25">
      <c r="A165" s="16">
        <v>140</v>
      </c>
      <c r="B165" s="31">
        <v>0.05399305555555556</v>
      </c>
    </row>
    <row r="166" spans="1:2" ht="14.25">
      <c r="A166" s="16">
        <v>127</v>
      </c>
      <c r="B166" s="31">
        <v>0.05465277777777777</v>
      </c>
    </row>
    <row r="167" spans="1:2" ht="14.25">
      <c r="A167" s="16">
        <v>139</v>
      </c>
      <c r="B167" s="31">
        <v>0.05701388888888889</v>
      </c>
    </row>
    <row r="168" spans="1:2" ht="14.25">
      <c r="A168" s="16">
        <v>128</v>
      </c>
      <c r="B168" s="31">
        <v>0.05959490740740741</v>
      </c>
    </row>
    <row r="169" spans="1:2" ht="14.25">
      <c r="A169" s="16">
        <v>70</v>
      </c>
      <c r="B169" s="31">
        <v>0.06008101851851852</v>
      </c>
    </row>
    <row r="170" spans="1:2" ht="14.25">
      <c r="A170" s="16">
        <v>150</v>
      </c>
      <c r="B170" s="31">
        <v>0.060972222222222226</v>
      </c>
    </row>
    <row r="171" spans="1:2" ht="14.25">
      <c r="A171" s="16">
        <v>190</v>
      </c>
      <c r="B171" s="31">
        <v>0.06313657407407408</v>
      </c>
    </row>
    <row r="172" spans="1:2" ht="14.25">
      <c r="A172" s="16">
        <v>104</v>
      </c>
      <c r="B172" s="31">
        <v>0.06313657407407408</v>
      </c>
    </row>
    <row r="173" spans="1:2" ht="14.25">
      <c r="A173" s="16">
        <v>156</v>
      </c>
      <c r="B173" s="86">
        <v>0.06313657407407408</v>
      </c>
    </row>
    <row r="174" spans="1:2" ht="14.25">
      <c r="A174" s="16">
        <v>129</v>
      </c>
      <c r="B174" s="31">
        <v>0.06498842592592592</v>
      </c>
    </row>
    <row r="175" spans="1:2" ht="14.25">
      <c r="A175" s="16">
        <v>68</v>
      </c>
      <c r="B175" s="31">
        <v>0.07079861111111112</v>
      </c>
    </row>
    <row r="176" spans="1:2" ht="14.25">
      <c r="A176" s="16">
        <v>57</v>
      </c>
      <c r="B176" s="31">
        <v>0.07237268518518519</v>
      </c>
    </row>
    <row r="177" spans="1:2" ht="14.25">
      <c r="A177" s="16">
        <v>67</v>
      </c>
      <c r="B177" s="31">
        <v>0.07271990740740741</v>
      </c>
    </row>
    <row r="178" spans="1:2" ht="14.25">
      <c r="A178" s="16">
        <v>60</v>
      </c>
      <c r="B178" s="31">
        <v>0.07318287037037037</v>
      </c>
    </row>
    <row r="179" spans="1:2" ht="14.25">
      <c r="A179" s="16">
        <v>63</v>
      </c>
      <c r="B179" s="81">
        <v>0.07371527777777777</v>
      </c>
    </row>
    <row r="180" spans="1:2" ht="14.25">
      <c r="A180" s="40">
        <v>71</v>
      </c>
      <c r="B180" s="31">
        <v>0.07378472222222222</v>
      </c>
    </row>
    <row r="181" spans="1:2" ht="14.25">
      <c r="A181" s="16">
        <v>73</v>
      </c>
      <c r="B181" s="31">
        <v>0.07405092592592592</v>
      </c>
    </row>
    <row r="182" spans="1:2" ht="14.25">
      <c r="A182" s="16">
        <v>64</v>
      </c>
      <c r="B182" s="31">
        <v>0.07416666666666666</v>
      </c>
    </row>
    <row r="183" spans="1:2" ht="14.25">
      <c r="A183" s="16">
        <v>72</v>
      </c>
      <c r="B183" s="31">
        <v>0.07427083333333334</v>
      </c>
    </row>
    <row r="184" spans="1:2" ht="14.25">
      <c r="A184" s="16">
        <v>61</v>
      </c>
      <c r="B184" s="31">
        <v>0.07457175925925925</v>
      </c>
    </row>
    <row r="185" spans="1:2" ht="14.25">
      <c r="A185" s="16">
        <v>62</v>
      </c>
      <c r="B185" s="31">
        <v>0.07482638888888889</v>
      </c>
    </row>
    <row r="186" spans="1:2" ht="14.25">
      <c r="A186" s="16">
        <v>51</v>
      </c>
      <c r="B186" s="31">
        <v>0.07625</v>
      </c>
    </row>
    <row r="187" spans="1:2" ht="14.25">
      <c r="A187" s="16">
        <v>56</v>
      </c>
      <c r="B187" s="31">
        <v>0.07658564814814815</v>
      </c>
    </row>
    <row r="188" spans="1:2" ht="14.25">
      <c r="A188" s="16">
        <v>65</v>
      </c>
      <c r="B188" s="31">
        <v>0.07675925925925926</v>
      </c>
    </row>
    <row r="189" spans="1:2" ht="14.25">
      <c r="A189" s="16">
        <v>66</v>
      </c>
      <c r="B189" s="31">
        <v>0.07733796296296297</v>
      </c>
    </row>
    <row r="190" spans="1:2" ht="14.25">
      <c r="A190" s="16">
        <v>59</v>
      </c>
      <c r="B190" s="31">
        <v>0.07817129629629631</v>
      </c>
    </row>
    <row r="191" spans="1:2" ht="14.25">
      <c r="A191" s="16">
        <v>46</v>
      </c>
      <c r="B191" s="31">
        <v>0.07829861111111111</v>
      </c>
    </row>
    <row r="192" spans="1:2" ht="14.25">
      <c r="A192" s="16">
        <v>74</v>
      </c>
      <c r="B192" s="31">
        <v>0.07871527777777777</v>
      </c>
    </row>
    <row r="193" spans="1:2" ht="14.25">
      <c r="A193" s="16">
        <v>42</v>
      </c>
      <c r="B193" s="31">
        <v>0.07951388888888888</v>
      </c>
    </row>
    <row r="194" spans="1:2" ht="14.25">
      <c r="A194" s="16">
        <v>8</v>
      </c>
      <c r="B194" s="31">
        <v>0.07953703703703703</v>
      </c>
    </row>
    <row r="195" spans="1:2" ht="14.25">
      <c r="A195" s="16">
        <v>18</v>
      </c>
      <c r="B195" s="31">
        <v>0.07960648148148149</v>
      </c>
    </row>
    <row r="196" spans="1:2" ht="14.25">
      <c r="A196" s="16">
        <v>10</v>
      </c>
      <c r="B196" s="31">
        <v>0.08023148148148147</v>
      </c>
    </row>
    <row r="197" spans="1:2" ht="14.25">
      <c r="A197" s="16">
        <v>58</v>
      </c>
      <c r="B197" s="31">
        <v>0.08215277777777778</v>
      </c>
    </row>
    <row r="198" spans="1:2" ht="14.25">
      <c r="A198" s="16">
        <v>69</v>
      </c>
      <c r="B198" s="31">
        <v>0.08131944444444444</v>
      </c>
    </row>
    <row r="199" spans="1:2" ht="14.25">
      <c r="A199" s="16">
        <v>27</v>
      </c>
      <c r="B199" s="31">
        <v>0.08209490740740741</v>
      </c>
    </row>
    <row r="200" spans="1:2" ht="14.25">
      <c r="A200" s="16">
        <v>6</v>
      </c>
      <c r="B200" s="31">
        <v>0.08329861111111111</v>
      </c>
    </row>
    <row r="201" spans="1:2" ht="14.25">
      <c r="A201" s="16">
        <v>7</v>
      </c>
      <c r="B201" s="31">
        <v>0.08339120370370372</v>
      </c>
    </row>
    <row r="202" spans="1:2" ht="14.25">
      <c r="A202" s="16">
        <v>47</v>
      </c>
      <c r="B202" s="31">
        <v>0.08347222222222223</v>
      </c>
    </row>
    <row r="203" spans="1:2" ht="14.25">
      <c r="A203" s="16">
        <v>5091</v>
      </c>
      <c r="B203" s="31">
        <v>0.08349537037037037</v>
      </c>
    </row>
    <row r="204" spans="1:2" ht="14.25">
      <c r="A204" s="16">
        <v>4</v>
      </c>
      <c r="B204" s="31">
        <v>0.08376157407407407</v>
      </c>
    </row>
    <row r="205" spans="1:2" ht="14.25">
      <c r="A205" s="16">
        <v>17</v>
      </c>
      <c r="B205" s="31">
        <v>0.08377314814814814</v>
      </c>
    </row>
    <row r="206" spans="1:2" ht="14.25">
      <c r="A206" s="16">
        <v>48</v>
      </c>
      <c r="B206" s="31">
        <v>0.08417824074074075</v>
      </c>
    </row>
    <row r="207" spans="1:2" ht="14.25">
      <c r="A207" s="16">
        <v>1</v>
      </c>
      <c r="B207" s="31">
        <v>0.08423611111111111</v>
      </c>
    </row>
    <row r="208" spans="1:2" ht="14.25">
      <c r="A208" s="16">
        <v>44</v>
      </c>
      <c r="B208" s="31">
        <v>0.08497685185185185</v>
      </c>
    </row>
    <row r="209" spans="1:2" ht="14.25">
      <c r="A209" s="16">
        <v>26</v>
      </c>
      <c r="B209" s="31">
        <v>0.08511574074074074</v>
      </c>
    </row>
    <row r="210" spans="1:2" ht="14.25">
      <c r="A210" s="16">
        <v>43</v>
      </c>
      <c r="B210" s="31">
        <v>0.08674768518518518</v>
      </c>
    </row>
    <row r="211" spans="1:2" ht="14.25">
      <c r="A211" s="16">
        <v>28</v>
      </c>
      <c r="B211" s="31">
        <v>0.08708333333333333</v>
      </c>
    </row>
    <row r="212" spans="1:2" ht="14.25">
      <c r="A212" s="16">
        <v>20</v>
      </c>
      <c r="B212" s="31">
        <v>0.08744212962962962</v>
      </c>
    </row>
    <row r="213" spans="1:2" ht="14.25">
      <c r="A213" s="16">
        <v>307</v>
      </c>
      <c r="B213" s="31">
        <v>0.08751157407407407</v>
      </c>
    </row>
    <row r="214" spans="1:2" ht="14.25">
      <c r="A214" s="16">
        <v>23</v>
      </c>
      <c r="B214" s="81">
        <v>0.0880787037037037</v>
      </c>
    </row>
    <row r="215" spans="1:2" ht="14.25">
      <c r="A215" s="40">
        <v>19</v>
      </c>
      <c r="B215" s="31">
        <v>0.08892361111111112</v>
      </c>
    </row>
    <row r="216" spans="1:2" ht="14.25">
      <c r="A216" s="16">
        <v>38</v>
      </c>
      <c r="B216" s="31">
        <v>0.08943287037037036</v>
      </c>
    </row>
    <row r="217" spans="1:2" ht="14.25">
      <c r="A217" s="16">
        <v>25</v>
      </c>
      <c r="B217" s="31">
        <v>0.08951388888888889</v>
      </c>
    </row>
    <row r="218" spans="1:2" ht="14.25">
      <c r="A218" s="16">
        <v>16</v>
      </c>
      <c r="B218" s="31">
        <v>0.08952546296296297</v>
      </c>
    </row>
    <row r="219" spans="1:2" ht="14.25">
      <c r="A219" s="16">
        <v>22</v>
      </c>
      <c r="B219" s="31">
        <v>0.08994212962962962</v>
      </c>
    </row>
    <row r="220" spans="1:2" ht="14.25">
      <c r="A220" s="16">
        <v>33</v>
      </c>
      <c r="B220" s="31">
        <v>0.09023148148148148</v>
      </c>
    </row>
    <row r="221" spans="1:2" ht="14.25">
      <c r="A221" s="16">
        <v>35</v>
      </c>
      <c r="B221" s="31">
        <v>0.09024305555555556</v>
      </c>
    </row>
    <row r="222" spans="1:2" ht="14.25">
      <c r="A222" s="16">
        <v>37</v>
      </c>
      <c r="B222" s="31">
        <v>0.09039351851851851</v>
      </c>
    </row>
    <row r="223" spans="1:2" ht="14.25">
      <c r="A223" s="16">
        <v>44</v>
      </c>
      <c r="B223" s="31">
        <v>0.09079861111111111</v>
      </c>
    </row>
    <row r="224" spans="1:2" ht="14.25">
      <c r="A224" s="16">
        <v>45</v>
      </c>
      <c r="B224" s="31">
        <v>0.09106481481481482</v>
      </c>
    </row>
    <row r="225" spans="1:2" ht="14.25">
      <c r="A225" s="16">
        <v>2</v>
      </c>
      <c r="B225" s="31">
        <v>0.09114583333333333</v>
      </c>
    </row>
    <row r="226" spans="1:2" ht="14.25">
      <c r="A226" s="16">
        <v>32</v>
      </c>
      <c r="B226" s="31">
        <v>0.09121527777777777</v>
      </c>
    </row>
    <row r="227" spans="1:2" ht="14.25">
      <c r="A227" s="16">
        <v>34</v>
      </c>
      <c r="B227" s="31">
        <v>0.09148148148148148</v>
      </c>
    </row>
    <row r="228" spans="1:2" ht="12.75">
      <c r="A228" s="32">
        <v>49</v>
      </c>
      <c r="B228" s="31">
        <v>0.09166666666666667</v>
      </c>
    </row>
    <row r="229" spans="1:2" ht="14.25">
      <c r="A229" s="16">
        <v>30</v>
      </c>
      <c r="B229" s="31">
        <v>0.09189814814814816</v>
      </c>
    </row>
    <row r="230" spans="1:2" ht="14.25">
      <c r="A230" s="16">
        <v>5</v>
      </c>
      <c r="B230" s="31">
        <v>0.09189814814814816</v>
      </c>
    </row>
    <row r="231" spans="1:2" ht="14.25">
      <c r="A231" s="16">
        <v>36</v>
      </c>
      <c r="B231" s="31">
        <v>0.0920138888888889</v>
      </c>
    </row>
    <row r="232" spans="1:2" ht="14.25">
      <c r="A232" s="16">
        <v>21</v>
      </c>
      <c r="B232" s="31">
        <v>0.09366898148148149</v>
      </c>
    </row>
    <row r="233" spans="1:2" ht="14.25">
      <c r="A233" s="16">
        <v>15</v>
      </c>
      <c r="B233" s="31">
        <v>0.09368055555555556</v>
      </c>
    </row>
    <row r="234" spans="1:2" ht="14.25">
      <c r="A234" s="16">
        <v>13</v>
      </c>
      <c r="B234" s="31">
        <v>0.09369212962962963</v>
      </c>
    </row>
    <row r="235" spans="1:2" ht="14.25">
      <c r="A235" s="16">
        <v>41</v>
      </c>
      <c r="B235" s="31">
        <v>0.09902777777777778</v>
      </c>
    </row>
    <row r="236" spans="1:2" ht="12.75">
      <c r="A236" s="32">
        <v>52</v>
      </c>
      <c r="B236" s="31">
        <v>0.09947916666666667</v>
      </c>
    </row>
    <row r="237" spans="1:2" ht="14.25">
      <c r="A237" s="16">
        <v>31</v>
      </c>
      <c r="B237" s="31">
        <v>0.10159722222222223</v>
      </c>
    </row>
    <row r="238" spans="1:2" ht="14.25">
      <c r="A238" s="16">
        <v>14</v>
      </c>
      <c r="B238" s="33">
        <v>0.0834837962962963</v>
      </c>
    </row>
    <row r="239" spans="1:2" ht="14.25">
      <c r="A239" s="16">
        <v>29</v>
      </c>
      <c r="B239" s="31">
        <v>0.07953703703703703</v>
      </c>
    </row>
    <row r="240" spans="1:2" ht="14.25">
      <c r="A240" s="16">
        <v>24</v>
      </c>
      <c r="B240" s="31">
        <v>0.09079861111111111</v>
      </c>
    </row>
    <row r="241" spans="1:2" ht="14.25">
      <c r="A241" s="16">
        <v>94</v>
      </c>
      <c r="B241" s="31">
        <v>0.026111111111111113</v>
      </c>
    </row>
    <row r="242" spans="1:2" ht="14.25">
      <c r="A242" s="16">
        <v>147</v>
      </c>
      <c r="B242" s="87">
        <v>0.06828703703703703</v>
      </c>
    </row>
    <row r="243" spans="1:2" ht="14.25">
      <c r="A243" s="16">
        <v>39</v>
      </c>
      <c r="B243" s="31">
        <v>0.0835185185185185</v>
      </c>
    </row>
    <row r="244" spans="1:2" ht="14.25">
      <c r="A244" s="16"/>
      <c r="B244" s="31"/>
    </row>
    <row r="245" spans="1:2" ht="14.25">
      <c r="A245" s="16"/>
      <c r="B245" s="31"/>
    </row>
    <row r="246" spans="1:2" ht="14.25">
      <c r="A246" s="16"/>
      <c r="B246" s="31"/>
    </row>
    <row r="247" spans="1:2" ht="14.25">
      <c r="A247" s="16"/>
      <c r="B247" s="31"/>
    </row>
    <row r="248" spans="1:2" ht="14.25">
      <c r="A248" s="16"/>
      <c r="B248" s="31"/>
    </row>
    <row r="249" spans="1:2" ht="14.25">
      <c r="A249" s="16"/>
      <c r="B249" s="31"/>
    </row>
    <row r="250" spans="1:2" ht="14.25">
      <c r="A250" s="16"/>
      <c r="B250" s="31"/>
    </row>
    <row r="251" spans="1:2" ht="14.25">
      <c r="A251" s="16"/>
      <c r="B251" s="31"/>
    </row>
    <row r="252" spans="1:2" ht="14.25">
      <c r="A252" s="16"/>
      <c r="B252" s="33"/>
    </row>
    <row r="253" spans="1:2" ht="14.25">
      <c r="A253" s="16"/>
      <c r="B253" s="31"/>
    </row>
    <row r="254" spans="1:2" ht="14.25">
      <c r="A254" s="16"/>
      <c r="B254" s="31"/>
    </row>
    <row r="255" spans="1:2" ht="14.25">
      <c r="A255" s="16"/>
      <c r="B255" s="31"/>
    </row>
    <row r="256" spans="1:2" ht="14.25">
      <c r="A256" s="15"/>
      <c r="B256" s="14"/>
    </row>
    <row r="257" spans="1:2" ht="14.25">
      <c r="A257" s="15"/>
      <c r="B257" s="14"/>
    </row>
    <row r="258" spans="1:2" ht="14.25">
      <c r="A258" s="15"/>
      <c r="B258" s="14"/>
    </row>
    <row r="259" spans="1:2" ht="14.25">
      <c r="A259" s="15"/>
      <c r="B259" s="14"/>
    </row>
    <row r="260" spans="1:2" ht="14.25">
      <c r="A260" s="15"/>
      <c r="B260" s="14"/>
    </row>
    <row r="261" spans="1:2" ht="14.25">
      <c r="A261" s="15"/>
      <c r="B261" s="14"/>
    </row>
    <row r="262" spans="1:2" ht="14.25">
      <c r="A262" s="15"/>
      <c r="B262" s="14"/>
    </row>
    <row r="263" spans="1:2" ht="14.25">
      <c r="A263" s="15"/>
      <c r="B263" s="14"/>
    </row>
    <row r="264" spans="1:2" ht="14.25">
      <c r="A264" s="15"/>
      <c r="B264" s="14"/>
    </row>
    <row r="265" spans="1:2" ht="14.25">
      <c r="A265" s="15"/>
      <c r="B265" s="14"/>
    </row>
    <row r="266" spans="1:2" ht="14.25">
      <c r="A266" s="15"/>
      <c r="B266" s="14"/>
    </row>
    <row r="267" spans="1:2" ht="14.25">
      <c r="A267" s="15"/>
      <c r="B267" s="14"/>
    </row>
    <row r="268" spans="1:2" ht="14.25">
      <c r="A268" s="15"/>
      <c r="B268" s="14"/>
    </row>
    <row r="269" spans="1:2" ht="14.25">
      <c r="A269" s="15"/>
      <c r="B269" s="14"/>
    </row>
    <row r="270" spans="1:2" ht="14.25">
      <c r="A270" s="15"/>
      <c r="B270" s="14"/>
    </row>
    <row r="271" spans="1:2" ht="14.25">
      <c r="A271" s="15"/>
      <c r="B271" s="14"/>
    </row>
    <row r="272" spans="1:2" ht="14.25">
      <c r="A272" s="15"/>
      <c r="B272" s="14"/>
    </row>
    <row r="273" spans="1:2" ht="14.25">
      <c r="A273" s="15"/>
      <c r="B273" s="14"/>
    </row>
    <row r="274" spans="1:2" ht="14.25">
      <c r="A274" s="15"/>
      <c r="B274" s="14"/>
    </row>
    <row r="275" spans="1:2" ht="14.25">
      <c r="A275" s="15"/>
      <c r="B275" s="14"/>
    </row>
    <row r="276" spans="1:2" ht="14.25">
      <c r="A276" s="15"/>
      <c r="B276" s="14"/>
    </row>
    <row r="277" spans="1:2" ht="14.25">
      <c r="A277" s="15"/>
      <c r="B277" s="14"/>
    </row>
    <row r="278" spans="1:2" ht="14.25">
      <c r="A278" s="15"/>
      <c r="B278" s="14"/>
    </row>
    <row r="279" spans="1:2" ht="14.25">
      <c r="A279" s="15"/>
      <c r="B279" s="14"/>
    </row>
    <row r="280" spans="1:2" ht="14.25">
      <c r="A280" s="15"/>
      <c r="B280" s="14"/>
    </row>
    <row r="281" spans="1:2" ht="14.25">
      <c r="A281" s="15"/>
      <c r="B281" s="14"/>
    </row>
    <row r="282" spans="1:2" ht="14.25">
      <c r="A282" s="15"/>
      <c r="B282" s="14"/>
    </row>
    <row r="283" spans="1:2" ht="14.25">
      <c r="A283" s="15"/>
      <c r="B283" s="14"/>
    </row>
    <row r="284" spans="1:2" ht="14.25">
      <c r="A284" s="15"/>
      <c r="B284" s="12"/>
    </row>
    <row r="285" spans="1:2" ht="14.25">
      <c r="A285" s="15"/>
      <c r="B285" s="12"/>
    </row>
    <row r="286" spans="1:2" ht="14.25">
      <c r="A286" s="15"/>
      <c r="B286" s="12"/>
    </row>
    <row r="287" spans="1:2" ht="14.25">
      <c r="A287" s="15"/>
      <c r="B287" s="12"/>
    </row>
    <row r="288" spans="1:2" ht="14.25">
      <c r="A288" s="15"/>
      <c r="B288" s="12"/>
    </row>
    <row r="289" spans="1:2" ht="14.25">
      <c r="A289" s="15"/>
      <c r="B289" s="12"/>
    </row>
    <row r="290" spans="1:2" ht="14.25">
      <c r="A290" s="15"/>
      <c r="B290" s="12"/>
    </row>
    <row r="291" spans="1:2" ht="14.25">
      <c r="A291" s="15"/>
      <c r="B291" s="12"/>
    </row>
    <row r="292" spans="1:2" ht="14.25">
      <c r="A292" s="15"/>
      <c r="B292" s="12"/>
    </row>
    <row r="293" spans="1:2" ht="14.25">
      <c r="A293" s="15"/>
      <c r="B293" s="12"/>
    </row>
    <row r="294" spans="1:2" ht="14.25">
      <c r="A294" s="15"/>
      <c r="B294" s="12"/>
    </row>
    <row r="295" spans="1:2" ht="14.25">
      <c r="A295" s="15"/>
      <c r="B295" s="12"/>
    </row>
    <row r="296" spans="1:2" ht="14.25">
      <c r="A296" s="15"/>
      <c r="B296" s="12"/>
    </row>
    <row r="297" spans="1:2" ht="14.25">
      <c r="A297" s="15"/>
      <c r="B297" s="12"/>
    </row>
    <row r="298" spans="1:2" ht="14.25">
      <c r="A298" s="15"/>
      <c r="B298" s="12"/>
    </row>
    <row r="299" spans="1:2" ht="14.25">
      <c r="A299" s="15"/>
      <c r="B299" s="12"/>
    </row>
    <row r="300" spans="1:2" ht="14.25">
      <c r="A300" s="15"/>
      <c r="B300" s="12"/>
    </row>
    <row r="301" spans="1:2" ht="14.25">
      <c r="A301" s="15"/>
      <c r="B301" s="12"/>
    </row>
    <row r="302" spans="1:2" ht="14.25">
      <c r="A302" s="15"/>
      <c r="B302" s="12"/>
    </row>
    <row r="303" spans="1:2" ht="14.25">
      <c r="A303" s="15"/>
      <c r="B303" s="12"/>
    </row>
    <row r="304" spans="1:2" ht="14.25">
      <c r="A304" s="15"/>
      <c r="B304" s="12"/>
    </row>
    <row r="305" spans="1:2" ht="14.25">
      <c r="A305" s="15"/>
      <c r="B305" s="12"/>
    </row>
    <row r="306" spans="1:2" ht="14.25">
      <c r="A306" s="15"/>
      <c r="B306" s="12"/>
    </row>
    <row r="307" spans="1:2" ht="14.25">
      <c r="A307" s="15"/>
      <c r="B307" s="12"/>
    </row>
    <row r="308" spans="1:2" ht="14.25">
      <c r="A308" s="15"/>
      <c r="B308" s="12"/>
    </row>
    <row r="309" spans="1:2" ht="14.25">
      <c r="A309" s="15"/>
      <c r="B309" s="12"/>
    </row>
    <row r="310" spans="1:2" ht="14.25">
      <c r="A310" s="15"/>
      <c r="B310" s="12"/>
    </row>
    <row r="311" spans="1:2" ht="14.25">
      <c r="A311" s="15"/>
      <c r="B311" s="12"/>
    </row>
    <row r="312" spans="1:2" ht="14.25">
      <c r="A312" s="15"/>
      <c r="B312" s="12"/>
    </row>
    <row r="313" spans="1:2" ht="14.25">
      <c r="A313" s="15"/>
      <c r="B313" s="12"/>
    </row>
    <row r="314" spans="1:2" ht="14.25">
      <c r="A314" s="15"/>
      <c r="B314" s="12"/>
    </row>
    <row r="315" spans="1:2" ht="14.25">
      <c r="A315" s="15"/>
      <c r="B315" s="12"/>
    </row>
    <row r="316" spans="1:2" ht="14.25">
      <c r="A316" s="15"/>
      <c r="B316" s="12"/>
    </row>
    <row r="317" spans="1:2" ht="14.25">
      <c r="A317" s="15"/>
      <c r="B317" s="12"/>
    </row>
    <row r="318" spans="1:2" ht="14.25">
      <c r="A318" s="15"/>
      <c r="B318" s="12"/>
    </row>
    <row r="319" spans="1:2" ht="14.25">
      <c r="A319" s="15"/>
      <c r="B319" s="12"/>
    </row>
    <row r="320" spans="1:2" ht="14.25">
      <c r="A320" s="15"/>
      <c r="B320" s="12"/>
    </row>
    <row r="321" spans="1:2" ht="14.25">
      <c r="A321" s="15"/>
      <c r="B321" s="12"/>
    </row>
    <row r="322" spans="1:2" ht="14.25">
      <c r="A322" s="15"/>
      <c r="B322" s="12"/>
    </row>
    <row r="323" spans="1:2" ht="14.25">
      <c r="A323" s="15"/>
      <c r="B323" s="12"/>
    </row>
    <row r="324" spans="1:2" ht="14.25">
      <c r="A324" s="15"/>
      <c r="B324" s="12"/>
    </row>
    <row r="325" spans="1:2" ht="14.25">
      <c r="A325" s="15"/>
      <c r="B325" s="12"/>
    </row>
    <row r="326" spans="1:2" ht="14.25">
      <c r="A326" s="15"/>
      <c r="B326" s="12"/>
    </row>
    <row r="327" spans="1:2" ht="14.25">
      <c r="A327" s="15"/>
      <c r="B327" s="12"/>
    </row>
    <row r="328" spans="1:2" ht="14.25">
      <c r="A328" s="15"/>
      <c r="B328" s="12"/>
    </row>
    <row r="329" spans="1:2" ht="14.25">
      <c r="A329" s="15"/>
      <c r="B329" s="12"/>
    </row>
    <row r="330" spans="1:2" ht="14.25">
      <c r="A330" s="15"/>
      <c r="B330" s="12"/>
    </row>
    <row r="331" spans="1:2" ht="14.25">
      <c r="A331" s="15"/>
      <c r="B331" s="12"/>
    </row>
    <row r="332" ht="14.25">
      <c r="B332" s="12"/>
    </row>
    <row r="333" spans="1:2" ht="14.25">
      <c r="A333" s="15"/>
      <c r="B333" s="12"/>
    </row>
    <row r="334" ht="14.25">
      <c r="B334" s="12"/>
    </row>
    <row r="335" ht="14.25">
      <c r="B335" s="12"/>
    </row>
    <row r="336" ht="14.25">
      <c r="B336" s="12"/>
    </row>
    <row r="337" ht="14.25">
      <c r="B337" s="12"/>
    </row>
    <row r="338" ht="14.25">
      <c r="B338" s="12"/>
    </row>
    <row r="339" ht="14.25">
      <c r="B339" s="12"/>
    </row>
    <row r="340" ht="14.25">
      <c r="B340" s="12"/>
    </row>
    <row r="341" ht="14.25">
      <c r="B341" s="12"/>
    </row>
    <row r="342" ht="14.25">
      <c r="B342" s="12"/>
    </row>
    <row r="343" ht="14.25">
      <c r="B343" s="12"/>
    </row>
    <row r="344" ht="14.25">
      <c r="B344" s="12"/>
    </row>
    <row r="345" ht="14.25">
      <c r="B345" s="12"/>
    </row>
    <row r="346" ht="14.25">
      <c r="B346" s="12"/>
    </row>
    <row r="347" ht="14.25">
      <c r="B347" s="12"/>
    </row>
    <row r="348" ht="14.25">
      <c r="B348" s="12"/>
    </row>
    <row r="349" ht="14.25">
      <c r="B349" s="12"/>
    </row>
    <row r="350" ht="14.25">
      <c r="B350" s="12"/>
    </row>
    <row r="351" ht="14.25">
      <c r="B351" s="12"/>
    </row>
    <row r="352" ht="14.25">
      <c r="B352" s="12"/>
    </row>
    <row r="353" ht="14.25">
      <c r="B353" s="12"/>
    </row>
    <row r="354" ht="14.25">
      <c r="B354" s="12"/>
    </row>
    <row r="355" ht="14.25">
      <c r="B355" s="12"/>
    </row>
    <row r="356" ht="14.25">
      <c r="B356" s="12"/>
    </row>
    <row r="357" ht="14.25">
      <c r="B357" s="12"/>
    </row>
    <row r="358" ht="14.25">
      <c r="B358" s="12"/>
    </row>
    <row r="359" ht="14.25">
      <c r="B359" s="12"/>
    </row>
    <row r="360" ht="14.25">
      <c r="B360" s="12"/>
    </row>
    <row r="361" ht="14.25">
      <c r="B361" s="12"/>
    </row>
    <row r="362" ht="14.25">
      <c r="B362" s="12"/>
    </row>
    <row r="363" ht="14.25">
      <c r="B363" s="12"/>
    </row>
    <row r="364" ht="14.25">
      <c r="B364" s="12"/>
    </row>
    <row r="365" ht="14.25">
      <c r="B365" s="12"/>
    </row>
    <row r="366" ht="14.25">
      <c r="B366" s="12"/>
    </row>
    <row r="367" ht="14.25">
      <c r="B367" s="12"/>
    </row>
    <row r="368" ht="14.25">
      <c r="B368" s="12"/>
    </row>
    <row r="369" ht="14.25">
      <c r="B369" s="12"/>
    </row>
    <row r="370" ht="14.25">
      <c r="B370" s="12"/>
    </row>
    <row r="371" ht="14.25">
      <c r="B371" s="12"/>
    </row>
    <row r="372" ht="14.25">
      <c r="B372" s="12"/>
    </row>
    <row r="373" ht="14.25">
      <c r="B373" s="12"/>
    </row>
    <row r="374" ht="14.25">
      <c r="B374" s="12"/>
    </row>
    <row r="375" ht="14.25">
      <c r="B375" s="12"/>
    </row>
    <row r="376" ht="14.25">
      <c r="B376" s="12"/>
    </row>
    <row r="377" ht="14.25">
      <c r="B377" s="12"/>
    </row>
    <row r="378" ht="14.25">
      <c r="B378" s="12"/>
    </row>
    <row r="379" ht="14.25">
      <c r="B379" s="12"/>
    </row>
    <row r="380" ht="14.25">
      <c r="B380" s="1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2012-04-05T05:47:14Z</cp:lastPrinted>
  <dcterms:created xsi:type="dcterms:W3CDTF">1996-10-08T23:32:33Z</dcterms:created>
  <dcterms:modified xsi:type="dcterms:W3CDTF">2012-04-05T06:18:50Z</dcterms:modified>
  <cp:category/>
  <cp:version/>
  <cp:contentType/>
  <cp:contentStatus/>
</cp:coreProperties>
</file>